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40" yWindow="0" windowWidth="12105" windowHeight="12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1" i="1"/>
  <c r="E61"/>
  <c r="E65"/>
  <c r="E56"/>
  <c r="E7"/>
  <c r="E11"/>
  <c r="E21"/>
  <c r="E25"/>
  <c r="E32"/>
  <c r="E48"/>
  <c r="E38"/>
  <c r="E31"/>
  <c r="E24"/>
  <c r="E20"/>
  <c r="E14"/>
  <c r="E10"/>
  <c r="E126"/>
  <c r="E120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98"/>
  <c r="E97"/>
  <c r="E96"/>
  <c r="E95"/>
  <c r="E94"/>
  <c r="E93"/>
  <c r="E92"/>
  <c r="E91"/>
  <c r="E89"/>
  <c r="E87"/>
  <c r="E86"/>
  <c r="E85"/>
  <c r="E84"/>
  <c r="E83"/>
  <c r="E82"/>
  <c r="E81"/>
  <c r="E80"/>
  <c r="E78"/>
  <c r="E77"/>
  <c r="E76"/>
  <c r="E75"/>
  <c r="E74"/>
  <c r="E73"/>
  <c r="E72"/>
  <c r="E71"/>
  <c r="E68"/>
  <c r="E67"/>
  <c r="E66"/>
  <c r="E64"/>
  <c r="E63"/>
  <c r="E62"/>
  <c r="E58"/>
  <c r="E57"/>
  <c r="E55"/>
  <c r="E47"/>
  <c r="E44"/>
  <c r="E39"/>
  <c r="E34"/>
  <c r="E33"/>
  <c r="E30"/>
  <c r="E29"/>
  <c r="E23"/>
  <c r="E22"/>
  <c r="E18"/>
  <c r="E17"/>
  <c r="E16"/>
  <c r="E13"/>
  <c r="E12"/>
  <c r="E9"/>
  <c r="E8"/>
  <c r="D129" l="1"/>
  <c r="E52"/>
  <c r="E51"/>
</calcChain>
</file>

<file path=xl/sharedStrings.xml><?xml version="1.0" encoding="utf-8"?>
<sst xmlns="http://schemas.openxmlformats.org/spreadsheetml/2006/main" count="221" uniqueCount="215">
  <si>
    <t>Part No.</t>
  </si>
  <si>
    <t>Price/unit</t>
  </si>
  <si>
    <t>Subtotal</t>
  </si>
  <si>
    <t>DORWFR3068</t>
  </si>
  <si>
    <t>DORWFR3068ACC</t>
  </si>
  <si>
    <t>DORWFR4068</t>
  </si>
  <si>
    <t>DORWFR6068</t>
  </si>
  <si>
    <t>Panic Bar, Rim Exit Only for Doors 36" Wide, Alum.</t>
  </si>
  <si>
    <t>DOR5000EO36</t>
  </si>
  <si>
    <t>DOR8000L</t>
  </si>
  <si>
    <t>Door Closer, 700 Series Arm Size 2</t>
  </si>
  <si>
    <t>DOR720</t>
  </si>
  <si>
    <t xml:space="preserve">"Weld-N-Go" Window System-Includes Aluminum Window &amp; Steel Frame </t>
  </si>
  <si>
    <t>Ready for installation **no assembly required</t>
  </si>
  <si>
    <t>WINSER2424WDPSB</t>
  </si>
  <si>
    <t>WINSER3636</t>
  </si>
  <si>
    <t>WINSER3636WDPSB</t>
  </si>
  <si>
    <t>WINSER4836</t>
  </si>
  <si>
    <t>WINSER4836WDPSB</t>
  </si>
  <si>
    <t>Vents "Weld - N - Go"</t>
  </si>
  <si>
    <t>Turbine Vent Whirly Bird w/ Perma Lube Ball Bearings</t>
  </si>
  <si>
    <t>VENBIB12WFR</t>
  </si>
  <si>
    <t>Louver Vent 12" x 12" w/ Frame</t>
  </si>
  <si>
    <t>VEN100SER12X12WFR</t>
  </si>
  <si>
    <t xml:space="preserve">Office Kit - Pre-Fab Wood </t>
  </si>
  <si>
    <t>10' Office Kit</t>
  </si>
  <si>
    <t>OFFICEKIT10WD</t>
  </si>
  <si>
    <t>10' Office Kit Combo w/ Partition Wall &amp; Interior Door</t>
  </si>
  <si>
    <t>OFFICEKIT10CMBWD</t>
  </si>
  <si>
    <t>20' Office Kit</t>
  </si>
  <si>
    <t>OFFICEKIT20WD</t>
  </si>
  <si>
    <t>16' Office Kit - High Security</t>
  </si>
  <si>
    <t>16' Office Kit Combo w/ Partition Wall &amp; Interior Door</t>
  </si>
  <si>
    <t>OFFICEKIT16CMBWD</t>
  </si>
  <si>
    <t>40' Office Kit</t>
  </si>
  <si>
    <t>OFFICEKIT40WD</t>
  </si>
  <si>
    <t>DSKPLANTAB60X30</t>
  </si>
  <si>
    <t>Partition Wall</t>
  </si>
  <si>
    <t>Partition Wall Complete for Standard Container</t>
  </si>
  <si>
    <t>SECUREWALL886</t>
  </si>
  <si>
    <t>Partition Wall Complete for High Cube Container</t>
  </si>
  <si>
    <t>SECUREWALL896</t>
  </si>
  <si>
    <t>Security Items</t>
  </si>
  <si>
    <t>Lock Box 4" x 6" x 8" 1/4" thick - STANDARD</t>
  </si>
  <si>
    <t>LOCBOX4X6X8X1/4</t>
  </si>
  <si>
    <t>Lock Box Lo-Profile ISO Spec</t>
  </si>
  <si>
    <t>LOCBOX-6378KIT</t>
  </si>
  <si>
    <t>Lock Box Bolt On Style</t>
  </si>
  <si>
    <t>LOCBOX-2934KIT</t>
  </si>
  <si>
    <t>Lock Box 4" x 6" x 8" 1/4" thick - BULLDOG</t>
  </si>
  <si>
    <t>LOCBOXBULLDOG</t>
  </si>
  <si>
    <t>Roll-Up Doors w/Hardware</t>
  </si>
  <si>
    <t>RUDOR650468</t>
  </si>
  <si>
    <t>RUDOR650568</t>
  </si>
  <si>
    <t>RUDOR650668</t>
  </si>
  <si>
    <t>RUDOR650768</t>
  </si>
  <si>
    <t>RUDOR650868</t>
  </si>
  <si>
    <t>RUDOR650968</t>
  </si>
  <si>
    <t>RUDOR650107</t>
  </si>
  <si>
    <t>RUDOR650127</t>
  </si>
  <si>
    <t>Roll-Up Doors Accessories</t>
  </si>
  <si>
    <t>Rollup Door Threshold Plate 8'</t>
  </si>
  <si>
    <t>THPLTRD8'</t>
  </si>
  <si>
    <t>Rollup Door Threshold Plate 10'</t>
  </si>
  <si>
    <t>THPLTRD</t>
  </si>
  <si>
    <t>Rollup Door Framing Kit 6'</t>
  </si>
  <si>
    <t>RUDDKIT6</t>
  </si>
  <si>
    <t>Rollup Door Framing Kit 7'</t>
  </si>
  <si>
    <t>RUDDKIT7</t>
  </si>
  <si>
    <t>Rollup Door Framing Kit 8'</t>
  </si>
  <si>
    <t>RUDDKIT8</t>
  </si>
  <si>
    <t>Rollup Door Header Plate 94"</t>
  </si>
  <si>
    <t>BRI-D12-01</t>
  </si>
  <si>
    <t>Weather Seal Wire Brush for 6' Rollup</t>
  </si>
  <si>
    <t>RUDA0082A0288B0772-00-W-6</t>
  </si>
  <si>
    <t>RUDA0082A0288B0772-00-W-7</t>
  </si>
  <si>
    <t>Weather Seal Wire Brush for 8' Rollup</t>
  </si>
  <si>
    <t>RUDA0082A0288B0772-00-W-8</t>
  </si>
  <si>
    <t>MISC.</t>
  </si>
  <si>
    <t>Container Front Wall - Includes Corner Castings</t>
  </si>
  <si>
    <t>CONTENDWALSTD</t>
  </si>
  <si>
    <t>Container Front Wall - Knock Down Kit (no front panel included)</t>
  </si>
  <si>
    <t>CONTENDWALLKIT</t>
  </si>
  <si>
    <t>DORCIISORETROHC</t>
  </si>
  <si>
    <t>DORCIISORETRO</t>
  </si>
  <si>
    <t>Container Leveler</t>
  </si>
  <si>
    <t>CONTLEVELER</t>
  </si>
  <si>
    <t>Bridge Fittings</t>
  </si>
  <si>
    <t>H-3</t>
  </si>
  <si>
    <t>IBC Twistlock</t>
  </si>
  <si>
    <t>CV-8</t>
  </si>
  <si>
    <t>CASTZKP501-6UL-EX</t>
  </si>
  <si>
    <t>CASTZKP500-6UL-EX</t>
  </si>
  <si>
    <t>Corner Castings - Bottom Right</t>
  </si>
  <si>
    <t>DCPCC-BR</t>
  </si>
  <si>
    <t>Corner Castings - Bottom Left</t>
  </si>
  <si>
    <t>DCPCC-BL</t>
  </si>
  <si>
    <t>Corner Castings - Top Right</t>
  </si>
  <si>
    <t>DCPCC-TR</t>
  </si>
  <si>
    <t>Corner Castings - Top Left</t>
  </si>
  <si>
    <t>DCPCC-TL</t>
  </si>
  <si>
    <t>Corner Castings - Set of 8</t>
  </si>
  <si>
    <t>DCPCCSET</t>
  </si>
  <si>
    <t>DCP15C</t>
  </si>
  <si>
    <t>ISO DOOR PARTS</t>
  </si>
  <si>
    <t>Door Keeper - Left Hand</t>
  </si>
  <si>
    <t>DH10153</t>
  </si>
  <si>
    <t>Door Keeper - Right Hand</t>
  </si>
  <si>
    <t>DH10152</t>
  </si>
  <si>
    <t>AC UNITS</t>
  </si>
  <si>
    <t>ACEY08F2G</t>
  </si>
  <si>
    <t>12,000 BTU w/heat - 220 Volt</t>
  </si>
  <si>
    <t>ACFAH12EN2T</t>
  </si>
  <si>
    <t>AC Window mount security cage</t>
  </si>
  <si>
    <t>ACCAGE</t>
  </si>
  <si>
    <t>TOTAL</t>
  </si>
  <si>
    <t>"Weld-N-Go" Door System -Includes Steel Tube, Hinges &amp; Doors</t>
  </si>
  <si>
    <t>Qty</t>
  </si>
  <si>
    <t>Ready for Installation ***no assembly required</t>
  </si>
  <si>
    <t>OFFICEKIT20WD16SEC</t>
  </si>
  <si>
    <t>NOTE:</t>
  </si>
  <si>
    <t>Ask Rep</t>
  </si>
  <si>
    <t>MODALART PARTS FOR CONTAINER UPGRADES</t>
  </si>
  <si>
    <t>Published and accurate per July 2023</t>
  </si>
  <si>
    <t>3'-0" x 6'-8" Man Door</t>
  </si>
  <si>
    <t>3'-0" x 6'-8" Man Door - All Accessories</t>
  </si>
  <si>
    <t>3'-6" x 6'-8" Man Door</t>
  </si>
  <si>
    <t>DORWFR3668</t>
  </si>
  <si>
    <t>3'-6" x 6'-8" Man Door - All Accessories</t>
  </si>
  <si>
    <t>DORWFR3668ACC</t>
  </si>
  <si>
    <t>4'-0" x 6'-8" Man Door</t>
  </si>
  <si>
    <t>4'-0" x 6'-8" Man Door - All Accessories</t>
  </si>
  <si>
    <t>DORWFR4068ACC</t>
  </si>
  <si>
    <t>6'-0" x 6'-8" Man Door</t>
  </si>
  <si>
    <t>6'-0" x 6'-8" Man Door - All Accessories</t>
  </si>
  <si>
    <t>DORWFR6068ACC</t>
  </si>
  <si>
    <t xml:space="preserve">Door Lever for Rim Set / Panic Bar 8000/L </t>
  </si>
  <si>
    <t>Door Side Lite - Tempered Glass 12" x 12"</t>
  </si>
  <si>
    <t xml:space="preserve">DORVSL1212TEMP </t>
  </si>
  <si>
    <t>Door Side Lite - Wire Glass 12"x12"</t>
  </si>
  <si>
    <t>DORSVL1212WSKIT</t>
  </si>
  <si>
    <t xml:space="preserve">Door Side Lite - Tempered Glass 24" x 24" Pak </t>
  </si>
  <si>
    <t>DORVSL2424temp</t>
  </si>
  <si>
    <t xml:space="preserve">Door Side Lite - Wire Glass 24"x24" PAK </t>
  </si>
  <si>
    <t xml:space="preserve">DORVSL2424WS </t>
  </si>
  <si>
    <t>Louver Vent for Man Door 12x12</t>
  </si>
  <si>
    <t>DORVLV1212</t>
  </si>
  <si>
    <t>Louver Vent for Man Door 24x64</t>
  </si>
  <si>
    <t>DORVLV2464</t>
  </si>
  <si>
    <t>24" x 24" White Finish Dual Pane</t>
  </si>
  <si>
    <t>WINSER2424</t>
  </si>
  <si>
    <t>24" x 24" White Finish Dual Pane &amp; Security Bars</t>
  </si>
  <si>
    <t>36" x 36" White Finish Dual Pane</t>
  </si>
  <si>
    <t>36" x 36" White Finish Dual Pane &amp; Security Bars</t>
  </si>
  <si>
    <t>48" x 36" White Finish Dual Pane</t>
  </si>
  <si>
    <t>48" x 36" White Finish Dual Pane &amp; Security Bars</t>
  </si>
  <si>
    <t>Turbine Vent BIB - 12" Aluminum w/ Mill Finish &amp; Steel Frame</t>
  </si>
  <si>
    <t>Planning Table 60" x 30"</t>
  </si>
  <si>
    <t>4' x 6'-8"</t>
  </si>
  <si>
    <t xml:space="preserve">5' x 6'-8" </t>
  </si>
  <si>
    <t>6' x 6'-8"</t>
  </si>
  <si>
    <t>7' x 6'-8"</t>
  </si>
  <si>
    <t>8' x 6'-8"</t>
  </si>
  <si>
    <t xml:space="preserve">9' x 6'-8" </t>
  </si>
  <si>
    <t xml:space="preserve">10' x 7' </t>
  </si>
  <si>
    <t xml:space="preserve">12' x 7' </t>
  </si>
  <si>
    <t>Rollup Door Threshold Plate 4'</t>
  </si>
  <si>
    <t>THPLTRD4'</t>
  </si>
  <si>
    <t>Rollup Door Threshold Plate 5'</t>
  </si>
  <si>
    <t>THPLTRD5'</t>
  </si>
  <si>
    <t>Rollup Door Threshold Plate 6'</t>
  </si>
  <si>
    <t>THPLTRD6'</t>
  </si>
  <si>
    <t>Rollup Door Threshold Plate 7'</t>
  </si>
  <si>
    <t>THPLTRD7'</t>
  </si>
  <si>
    <t>Rollup Door Threshold Plate 9'</t>
  </si>
  <si>
    <t>THPLTRD9'</t>
  </si>
  <si>
    <t>Rollup Door Threshold Plate 12'</t>
  </si>
  <si>
    <t>THPLTRD12'</t>
  </si>
  <si>
    <t>Rollup Door Framing Kit 4'</t>
  </si>
  <si>
    <t>RUDDKIT4</t>
  </si>
  <si>
    <t>Rollup Door Framing Kit 5'</t>
  </si>
  <si>
    <t>RUDDKIT5</t>
  </si>
  <si>
    <t>Rollup Door Framing Kit 9'</t>
  </si>
  <si>
    <t>RUDDKIT9</t>
  </si>
  <si>
    <t>Rollup Door Framing Kit 10'</t>
  </si>
  <si>
    <t>RUDDKIT10</t>
  </si>
  <si>
    <t>Rollup Door Framing Kit 12'</t>
  </si>
  <si>
    <t>RUDDKIT12</t>
  </si>
  <si>
    <t>Weather Seal Wire Brush for 4' Rollup</t>
  </si>
  <si>
    <t>RUDA0082A0288B0772-00-W-4</t>
  </si>
  <si>
    <t>Weather Seal Wire Brush for 5' Rollup</t>
  </si>
  <si>
    <t>RUDA0082A0288B0772-00-W-5</t>
  </si>
  <si>
    <t>Weather Seal Wire Brush for 7' Rollup</t>
  </si>
  <si>
    <t>Weather Seal Wire Brush for 9' Rollup</t>
  </si>
  <si>
    <t>RUDA0082A0288B0772-00-W-9</t>
  </si>
  <si>
    <t>Weather Seal Wire Brush for 10' Rollup</t>
  </si>
  <si>
    <t>RUDA0082A0288B0772-00-W-10</t>
  </si>
  <si>
    <t>Weather Seal Wire Brush for 12' Rollup</t>
  </si>
  <si>
    <t>RUDA0082A0288B0772-00-W-12</t>
  </si>
  <si>
    <t xml:space="preserve">Weld n Go ISO Door Sets for High Cube </t>
  </si>
  <si>
    <t>Weld n Go ISO Door Sets for Standard</t>
  </si>
  <si>
    <t xml:space="preserve">Caster Assy, 6", Rigid w Twl, 3200 lbs cap </t>
  </si>
  <si>
    <t xml:space="preserve">Caster Assy, 6", Swivel w Twl, 3200 lbs cap </t>
  </si>
  <si>
    <t>Fork Pockets - 3/16" thick</t>
  </si>
  <si>
    <t>FORPOC3-16X3X5X131-2X5X3</t>
  </si>
  <si>
    <t xml:space="preserve">Apiton Container Flooring </t>
  </si>
  <si>
    <t xml:space="preserve">WDPLY4X8AP </t>
  </si>
  <si>
    <t xml:space="preserve">Corten Container Side Panel </t>
  </si>
  <si>
    <t>8,000 BTU w/heat - 115 Volt</t>
  </si>
  <si>
    <t>Bard 1 Ton w/heat - 220 Volt, Single Phase - 10 seer</t>
  </si>
  <si>
    <t>BARDWH12A04VP4</t>
  </si>
  <si>
    <t xml:space="preserve">PRICES ARE SUBJECT TO CHANGE WITHOUT NOTICE. </t>
  </si>
  <si>
    <t>FOB: LA CA</t>
  </si>
  <si>
    <t>WE SHIP NATIONWIDE</t>
  </si>
  <si>
    <t xml:space="preserve">To place and order, input your required quantities and email us the completed spreadsheet.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</si>
</sst>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8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00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4" fontId="7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" fillId="0" borderId="0">
      <alignment vertical="top"/>
    </xf>
    <xf numFmtId="44" fontId="14" fillId="0" borderId="0" applyFont="0" applyFill="0" applyBorder="0" applyAlignment="0" applyProtection="0"/>
  </cellStyleXfs>
  <cellXfs count="36">
    <xf numFmtId="0" fontId="0" fillId="0" borderId="0" xfId="0"/>
    <xf numFmtId="14" fontId="2" fillId="0" borderId="0" xfId="0" applyNumberFormat="1" applyFont="1"/>
    <xf numFmtId="0" fontId="10" fillId="0" borderId="0" xfId="0" applyFont="1"/>
    <xf numFmtId="0" fontId="0" fillId="2" borderId="0" xfId="0" applyFill="1"/>
    <xf numFmtId="0" fontId="10" fillId="2" borderId="0" xfId="0" applyFont="1" applyFill="1"/>
    <xf numFmtId="0" fontId="4" fillId="2" borderId="0" xfId="0" applyFont="1" applyFill="1"/>
    <xf numFmtId="0" fontId="11" fillId="2" borderId="0" xfId="0" applyFont="1" applyFill="1" applyAlignment="1">
      <alignment horizontal="right" vertical="top"/>
    </xf>
    <xf numFmtId="0" fontId="5" fillId="2" borderId="0" xfId="0" applyFont="1" applyFill="1"/>
    <xf numFmtId="0" fontId="12" fillId="2" borderId="0" xfId="0" applyFont="1" applyFill="1" applyAlignment="1">
      <alignment horizontal="right" vertical="top"/>
    </xf>
    <xf numFmtId="0" fontId="13" fillId="2" borderId="0" xfId="0" applyFont="1" applyFill="1" applyAlignment="1">
      <alignment horizontal="right" vertical="top"/>
    </xf>
    <xf numFmtId="44" fontId="4" fillId="0" borderId="0" xfId="0" applyNumberFormat="1" applyFont="1" applyAlignment="1"/>
    <xf numFmtId="0" fontId="4" fillId="2" borderId="0" xfId="9" applyNumberFormat="1" applyFont="1" applyFill="1"/>
    <xf numFmtId="0" fontId="15" fillId="3" borderId="0" xfId="0" applyFont="1" applyFill="1" applyBorder="1"/>
    <xf numFmtId="0" fontId="15" fillId="3" borderId="0" xfId="9" applyNumberFormat="1" applyFont="1" applyFill="1" applyBorder="1"/>
    <xf numFmtId="0" fontId="16" fillId="0" borderId="0" xfId="0" applyFont="1" applyBorder="1"/>
    <xf numFmtId="0" fontId="16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5" fillId="0" borderId="0" xfId="0" applyFont="1" applyBorder="1"/>
    <xf numFmtId="44" fontId="15" fillId="0" borderId="0" xfId="9" applyFont="1" applyBorder="1"/>
    <xf numFmtId="0" fontId="17" fillId="5" borderId="0" xfId="0" applyFont="1" applyFill="1" applyBorder="1"/>
    <xf numFmtId="0" fontId="18" fillId="5" borderId="0" xfId="0" applyFont="1" applyFill="1" applyBorder="1"/>
    <xf numFmtId="44" fontId="18" fillId="5" borderId="0" xfId="9" applyFont="1" applyFill="1" applyBorder="1"/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44" fontId="15" fillId="0" borderId="0" xfId="0" applyNumberFormat="1" applyFont="1" applyBorder="1" applyAlignment="1"/>
    <xf numFmtId="44" fontId="15" fillId="0" borderId="1" xfId="0" applyNumberFormat="1" applyFont="1" applyBorder="1" applyAlignment="1"/>
    <xf numFmtId="0" fontId="15" fillId="0" borderId="0" xfId="9" applyNumberFormat="1" applyFont="1" applyBorder="1"/>
    <xf numFmtId="44" fontId="15" fillId="0" borderId="0" xfId="9" applyFont="1" applyBorder="1" applyAlignment="1"/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7" fillId="5" borderId="0" xfId="0" applyFont="1" applyFill="1" applyBorder="1" applyAlignment="1">
      <alignment vertical="top" wrapText="1"/>
    </xf>
    <xf numFmtId="44" fontId="17" fillId="5" borderId="0" xfId="9" applyFont="1" applyFill="1" applyBorder="1"/>
    <xf numFmtId="44" fontId="17" fillId="5" borderId="3" xfId="9" applyFont="1" applyFill="1" applyBorder="1"/>
    <xf numFmtId="0" fontId="16" fillId="3" borderId="0" xfId="0" applyFont="1" applyFill="1" applyBorder="1"/>
    <xf numFmtId="0" fontId="17" fillId="5" borderId="0" xfId="0" applyFont="1" applyFill="1" applyBorder="1" applyAlignment="1">
      <alignment vertical="top" wrapText="1"/>
    </xf>
  </cellXfs>
  <cellStyles count="10">
    <cellStyle name="0,0_x000d__x000a_NA_x000d__x000a_" xfId="3"/>
    <cellStyle name="Currency" xfId="9" builtinId="4"/>
    <cellStyle name="Currency 2" xfId="1"/>
    <cellStyle name="Hyperlink 2" xfId="6"/>
    <cellStyle name="Normal" xfId="0" builtinId="0"/>
    <cellStyle name="Normal 2" xfId="5"/>
    <cellStyle name="Normal 3" xfId="7"/>
    <cellStyle name="Normal 4" xfId="8"/>
    <cellStyle name="常规 2" xfId="2"/>
    <cellStyle name="常规_E-Cigarette &amp; Cartridges  Price_list - 2008-12-1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1102564</xdr:colOff>
      <xdr:row>1</xdr:row>
      <xdr:rowOff>15276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2564" cy="10820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RowColHeaders="0" tabSelected="1" view="pageLayout" topLeftCell="A127" zoomScale="90" zoomScaleNormal="100" zoomScaleSheetLayoutView="110" zoomScalePageLayoutView="90" workbookViewId="0">
      <selection activeCell="A140" sqref="A140"/>
    </sheetView>
  </sheetViews>
  <sheetFormatPr defaultRowHeight="15" customHeight="1"/>
  <cols>
    <col min="1" max="1" width="58.140625" customWidth="1"/>
    <col min="2" max="2" width="15.85546875" style="2" customWidth="1"/>
    <col min="3" max="3" width="5.85546875" customWidth="1"/>
    <col min="4" max="4" width="10.85546875" customWidth="1"/>
    <col min="5" max="5" width="10.7109375" customWidth="1"/>
  </cols>
  <sheetData>
    <row r="1" spans="1:6" ht="84" customHeight="1">
      <c r="A1" s="3"/>
      <c r="B1" s="4"/>
      <c r="C1" s="5"/>
      <c r="D1" s="5"/>
      <c r="E1" s="9" t="s">
        <v>122</v>
      </c>
      <c r="F1" s="1"/>
    </row>
    <row r="2" spans="1:6" ht="15" customHeight="1">
      <c r="A2" s="3"/>
      <c r="B2" s="4"/>
      <c r="C2" s="5"/>
      <c r="D2" s="5"/>
      <c r="E2" s="8"/>
      <c r="F2" s="1"/>
    </row>
    <row r="3" spans="1:6" ht="15" customHeight="1">
      <c r="A3" s="14" t="s">
        <v>123</v>
      </c>
      <c r="B3" s="4"/>
      <c r="C3" s="5"/>
      <c r="D3" s="5"/>
      <c r="E3" s="6"/>
    </row>
    <row r="4" spans="1:6" ht="15" customHeight="1">
      <c r="B4" s="15" t="s">
        <v>0</v>
      </c>
      <c r="C4" s="16" t="s">
        <v>117</v>
      </c>
      <c r="D4" s="16" t="s">
        <v>1</v>
      </c>
      <c r="E4" s="17" t="s">
        <v>2</v>
      </c>
    </row>
    <row r="5" spans="1:6" ht="15" customHeight="1">
      <c r="A5" s="20" t="s">
        <v>116</v>
      </c>
      <c r="B5" s="21"/>
      <c r="C5" s="21"/>
      <c r="D5" s="22"/>
      <c r="E5" s="21"/>
    </row>
    <row r="6" spans="1:6" ht="15" customHeight="1">
      <c r="A6" s="20" t="s">
        <v>118</v>
      </c>
      <c r="B6" s="21"/>
      <c r="C6" s="21"/>
      <c r="D6" s="22"/>
      <c r="E6" s="21"/>
    </row>
    <row r="7" spans="1:6" ht="15" customHeight="1">
      <c r="A7" s="23" t="s">
        <v>124</v>
      </c>
      <c r="B7" s="23" t="s">
        <v>3</v>
      </c>
      <c r="C7" s="24">
        <v>0</v>
      </c>
      <c r="D7" s="25">
        <v>695.25</v>
      </c>
      <c r="E7" s="26">
        <f t="shared" ref="E7:E25" si="0">SUM(C7)*D7</f>
        <v>0</v>
      </c>
    </row>
    <row r="8" spans="1:6" ht="15" customHeight="1">
      <c r="A8" s="23" t="s">
        <v>125</v>
      </c>
      <c r="B8" s="23" t="s">
        <v>4</v>
      </c>
      <c r="C8" s="24">
        <v>0</v>
      </c>
      <c r="D8" s="25">
        <v>942.3</v>
      </c>
      <c r="E8" s="26">
        <f t="shared" si="0"/>
        <v>0</v>
      </c>
    </row>
    <row r="9" spans="1:6" ht="15" customHeight="1">
      <c r="A9" s="23" t="s">
        <v>126</v>
      </c>
      <c r="B9" s="23" t="s">
        <v>127</v>
      </c>
      <c r="C9" s="24">
        <v>0</v>
      </c>
      <c r="D9" s="25">
        <v>740.87999999999988</v>
      </c>
      <c r="E9" s="26">
        <f t="shared" si="0"/>
        <v>0</v>
      </c>
    </row>
    <row r="10" spans="1:6" ht="15" customHeight="1">
      <c r="A10" s="23" t="s">
        <v>128</v>
      </c>
      <c r="B10" s="23" t="s">
        <v>129</v>
      </c>
      <c r="C10" s="24">
        <v>0</v>
      </c>
      <c r="D10" s="25">
        <v>963.62999999999988</v>
      </c>
      <c r="E10" s="26">
        <f t="shared" si="0"/>
        <v>0</v>
      </c>
    </row>
    <row r="11" spans="1:6" ht="15" customHeight="1">
      <c r="A11" s="23" t="s">
        <v>130</v>
      </c>
      <c r="B11" s="23" t="s">
        <v>5</v>
      </c>
      <c r="C11" s="24">
        <v>0</v>
      </c>
      <c r="D11" s="25">
        <v>869.4</v>
      </c>
      <c r="E11" s="26">
        <f t="shared" si="0"/>
        <v>0</v>
      </c>
    </row>
    <row r="12" spans="1:6" ht="15" customHeight="1">
      <c r="A12" s="23" t="s">
        <v>131</v>
      </c>
      <c r="B12" s="23" t="s">
        <v>132</v>
      </c>
      <c r="C12" s="24">
        <v>0</v>
      </c>
      <c r="D12" s="25">
        <v>1092.1500000000001</v>
      </c>
      <c r="E12" s="26">
        <f t="shared" si="0"/>
        <v>0</v>
      </c>
    </row>
    <row r="13" spans="1:6" ht="15" customHeight="1">
      <c r="A13" s="23" t="s">
        <v>133</v>
      </c>
      <c r="B13" s="23" t="s">
        <v>6</v>
      </c>
      <c r="C13" s="24">
        <v>0</v>
      </c>
      <c r="D13" s="25">
        <v>1285.2</v>
      </c>
      <c r="E13" s="26">
        <f t="shared" si="0"/>
        <v>0</v>
      </c>
    </row>
    <row r="14" spans="1:6" ht="15" customHeight="1">
      <c r="A14" s="23" t="s">
        <v>134</v>
      </c>
      <c r="B14" s="23" t="s">
        <v>135</v>
      </c>
      <c r="C14" s="24">
        <v>0</v>
      </c>
      <c r="D14" s="25">
        <v>1555.2</v>
      </c>
      <c r="E14" s="26">
        <f t="shared" si="0"/>
        <v>0</v>
      </c>
    </row>
    <row r="15" spans="1:6" ht="15" customHeight="1">
      <c r="A15" s="23"/>
      <c r="B15" s="23"/>
      <c r="C15" s="24"/>
      <c r="D15" s="25"/>
      <c r="E15" s="26"/>
    </row>
    <row r="16" spans="1:6" ht="15" customHeight="1">
      <c r="A16" s="23" t="s">
        <v>7</v>
      </c>
      <c r="B16" s="23" t="s">
        <v>8</v>
      </c>
      <c r="C16" s="24">
        <v>0</v>
      </c>
      <c r="D16" s="25">
        <v>287.28000000000003</v>
      </c>
      <c r="E16" s="26">
        <f t="shared" si="0"/>
        <v>0</v>
      </c>
    </row>
    <row r="17" spans="1:5" ht="15" customHeight="1">
      <c r="A17" s="23" t="s">
        <v>136</v>
      </c>
      <c r="B17" s="23" t="s">
        <v>9</v>
      </c>
      <c r="C17" s="24">
        <v>0</v>
      </c>
      <c r="D17" s="25">
        <v>98.28</v>
      </c>
      <c r="E17" s="26">
        <f t="shared" si="0"/>
        <v>0</v>
      </c>
    </row>
    <row r="18" spans="1:5" ht="15" customHeight="1">
      <c r="A18" s="23" t="s">
        <v>10</v>
      </c>
      <c r="B18" s="23" t="s">
        <v>11</v>
      </c>
      <c r="C18" s="24">
        <v>0</v>
      </c>
      <c r="D18" s="25">
        <v>99.9</v>
      </c>
      <c r="E18" s="26">
        <f t="shared" si="0"/>
        <v>0</v>
      </c>
    </row>
    <row r="19" spans="1:5" ht="15" customHeight="1">
      <c r="A19" s="23"/>
      <c r="B19" s="23"/>
      <c r="C19" s="24"/>
      <c r="D19" s="25"/>
      <c r="E19" s="26"/>
    </row>
    <row r="20" spans="1:5" ht="15" customHeight="1">
      <c r="A20" s="23" t="s">
        <v>137</v>
      </c>
      <c r="B20" s="23" t="s">
        <v>138</v>
      </c>
      <c r="C20" s="24">
        <v>0</v>
      </c>
      <c r="D20" s="25">
        <v>242.649</v>
      </c>
      <c r="E20" s="26">
        <f t="shared" si="0"/>
        <v>0</v>
      </c>
    </row>
    <row r="21" spans="1:5" ht="15" customHeight="1">
      <c r="A21" s="23" t="s">
        <v>139</v>
      </c>
      <c r="B21" s="23" t="s">
        <v>140</v>
      </c>
      <c r="C21" s="24">
        <v>0</v>
      </c>
      <c r="D21" s="25">
        <v>402.3</v>
      </c>
      <c r="E21" s="26">
        <f t="shared" si="0"/>
        <v>0</v>
      </c>
    </row>
    <row r="22" spans="1:5" ht="15" customHeight="1">
      <c r="A22" s="23" t="s">
        <v>141</v>
      </c>
      <c r="B22" s="23" t="s">
        <v>142</v>
      </c>
      <c r="C22" s="24">
        <v>0</v>
      </c>
      <c r="D22" s="25">
        <v>314.685</v>
      </c>
      <c r="E22" s="26">
        <f t="shared" si="0"/>
        <v>0</v>
      </c>
    </row>
    <row r="23" spans="1:5" ht="15" customHeight="1">
      <c r="A23" s="23" t="s">
        <v>143</v>
      </c>
      <c r="B23" s="23" t="s">
        <v>144</v>
      </c>
      <c r="C23" s="24">
        <v>0</v>
      </c>
      <c r="D23" s="25">
        <v>582.12</v>
      </c>
      <c r="E23" s="26">
        <f t="shared" si="0"/>
        <v>0</v>
      </c>
    </row>
    <row r="24" spans="1:5" ht="15" customHeight="1">
      <c r="A24" s="23" t="s">
        <v>145</v>
      </c>
      <c r="B24" s="23" t="s">
        <v>146</v>
      </c>
      <c r="C24" s="24">
        <v>0</v>
      </c>
      <c r="D24" s="25">
        <v>166.32</v>
      </c>
      <c r="E24" s="26">
        <f t="shared" si="0"/>
        <v>0</v>
      </c>
    </row>
    <row r="25" spans="1:5" ht="15" customHeight="1">
      <c r="A25" s="23" t="s">
        <v>147</v>
      </c>
      <c r="B25" s="23" t="s">
        <v>148</v>
      </c>
      <c r="C25" s="24">
        <v>0</v>
      </c>
      <c r="D25" s="25">
        <v>502.2</v>
      </c>
      <c r="E25" s="26">
        <f t="shared" si="0"/>
        <v>0</v>
      </c>
    </row>
    <row r="26" spans="1:5" ht="15" customHeight="1">
      <c r="A26" s="18"/>
      <c r="B26" s="18"/>
      <c r="C26" s="18"/>
      <c r="D26" s="19"/>
      <c r="E26" s="18"/>
    </row>
    <row r="27" spans="1:5" ht="15" customHeight="1">
      <c r="A27" s="20" t="s">
        <v>12</v>
      </c>
      <c r="B27" s="21"/>
      <c r="C27" s="21"/>
      <c r="D27" s="22"/>
      <c r="E27" s="21"/>
    </row>
    <row r="28" spans="1:5" ht="15" customHeight="1">
      <c r="A28" s="20" t="s">
        <v>13</v>
      </c>
      <c r="B28" s="21"/>
      <c r="C28" s="21"/>
      <c r="D28" s="22"/>
      <c r="E28" s="21"/>
    </row>
    <row r="29" spans="1:5" ht="15" customHeight="1">
      <c r="A29" s="18" t="s">
        <v>149</v>
      </c>
      <c r="B29" s="18" t="s">
        <v>150</v>
      </c>
      <c r="C29" s="24">
        <v>0</v>
      </c>
      <c r="D29" s="25">
        <v>352.62</v>
      </c>
      <c r="E29" s="26">
        <f t="shared" ref="E29:E34" si="1">SUM(C29)*D29</f>
        <v>0</v>
      </c>
    </row>
    <row r="30" spans="1:5" ht="15" customHeight="1">
      <c r="A30" s="18" t="s">
        <v>151</v>
      </c>
      <c r="B30" s="18" t="s">
        <v>14</v>
      </c>
      <c r="C30" s="24">
        <v>0</v>
      </c>
      <c r="D30" s="25">
        <v>393.12</v>
      </c>
      <c r="E30" s="26">
        <f t="shared" si="1"/>
        <v>0</v>
      </c>
    </row>
    <row r="31" spans="1:5" ht="15" customHeight="1">
      <c r="A31" s="18" t="s">
        <v>152</v>
      </c>
      <c r="B31" s="18" t="s">
        <v>15</v>
      </c>
      <c r="C31" s="24">
        <v>0</v>
      </c>
      <c r="D31" s="25">
        <v>529.20000000000005</v>
      </c>
      <c r="E31" s="26">
        <f t="shared" si="1"/>
        <v>0</v>
      </c>
    </row>
    <row r="32" spans="1:5" ht="15" customHeight="1">
      <c r="A32" s="18" t="s">
        <v>153</v>
      </c>
      <c r="B32" s="18" t="s">
        <v>16</v>
      </c>
      <c r="C32" s="24">
        <v>0</v>
      </c>
      <c r="D32" s="25">
        <v>600.75</v>
      </c>
      <c r="E32" s="26">
        <f t="shared" si="1"/>
        <v>0</v>
      </c>
    </row>
    <row r="33" spans="1:5" ht="15" customHeight="1">
      <c r="A33" s="18" t="s">
        <v>154</v>
      </c>
      <c r="B33" s="18" t="s">
        <v>17</v>
      </c>
      <c r="C33" s="24">
        <v>0</v>
      </c>
      <c r="D33" s="25">
        <v>657.45</v>
      </c>
      <c r="E33" s="26">
        <f t="shared" si="1"/>
        <v>0</v>
      </c>
    </row>
    <row r="34" spans="1:5" ht="15" customHeight="1">
      <c r="A34" s="18" t="s">
        <v>155</v>
      </c>
      <c r="B34" s="18" t="s">
        <v>18</v>
      </c>
      <c r="C34" s="24">
        <v>0</v>
      </c>
      <c r="D34" s="25">
        <v>722.25</v>
      </c>
      <c r="E34" s="26">
        <f t="shared" si="1"/>
        <v>0</v>
      </c>
    </row>
    <row r="35" spans="1:5" ht="15" customHeight="1">
      <c r="A35" s="18"/>
      <c r="B35" s="18"/>
      <c r="C35" s="18"/>
      <c r="D35" s="27"/>
      <c r="E35" s="18"/>
    </row>
    <row r="36" spans="1:5" ht="15" customHeight="1">
      <c r="A36" s="20" t="s">
        <v>19</v>
      </c>
      <c r="B36" s="21"/>
      <c r="C36" s="21"/>
      <c r="D36" s="22"/>
      <c r="E36" s="21"/>
    </row>
    <row r="37" spans="1:5" ht="15" customHeight="1">
      <c r="A37" s="21" t="s">
        <v>20</v>
      </c>
      <c r="B37" s="21"/>
      <c r="C37" s="21"/>
      <c r="D37" s="22"/>
      <c r="E37" s="21"/>
    </row>
    <row r="38" spans="1:5" ht="15" customHeight="1">
      <c r="A38" s="18" t="s">
        <v>156</v>
      </c>
      <c r="B38" s="18" t="s">
        <v>21</v>
      </c>
      <c r="C38" s="24">
        <v>0</v>
      </c>
      <c r="D38" s="25">
        <v>141.75</v>
      </c>
      <c r="E38" s="26">
        <f>SUM(C38)*D38</f>
        <v>0</v>
      </c>
    </row>
    <row r="39" spans="1:5" ht="15" customHeight="1">
      <c r="A39" s="18" t="s">
        <v>22</v>
      </c>
      <c r="B39" s="18" t="s">
        <v>23</v>
      </c>
      <c r="C39" s="24">
        <v>0</v>
      </c>
      <c r="D39" s="25">
        <v>81</v>
      </c>
      <c r="E39" s="26">
        <f>SUM(C39)*D39</f>
        <v>0</v>
      </c>
    </row>
    <row r="40" spans="1:5" ht="15" customHeight="1">
      <c r="A40" s="18"/>
      <c r="B40" s="18"/>
      <c r="C40" s="18"/>
      <c r="D40" s="19"/>
      <c r="E40" s="18"/>
    </row>
    <row r="41" spans="1:5" ht="15" customHeight="1">
      <c r="A41" s="20" t="s">
        <v>24</v>
      </c>
      <c r="B41" s="21"/>
      <c r="C41" s="21"/>
      <c r="D41" s="22"/>
      <c r="E41" s="21"/>
    </row>
    <row r="42" spans="1:5" ht="15" customHeight="1">
      <c r="A42" s="18" t="s">
        <v>25</v>
      </c>
      <c r="B42" s="18" t="s">
        <v>26</v>
      </c>
      <c r="C42" s="24">
        <v>0</v>
      </c>
      <c r="D42" s="19" t="s">
        <v>121</v>
      </c>
      <c r="E42" s="26"/>
    </row>
    <row r="43" spans="1:5" ht="15" customHeight="1">
      <c r="A43" s="18" t="s">
        <v>27</v>
      </c>
      <c r="B43" s="18" t="s">
        <v>28</v>
      </c>
      <c r="C43" s="24">
        <v>0</v>
      </c>
      <c r="D43" s="19" t="s">
        <v>121</v>
      </c>
      <c r="E43" s="26"/>
    </row>
    <row r="44" spans="1:5" ht="15" customHeight="1">
      <c r="A44" s="18" t="s">
        <v>29</v>
      </c>
      <c r="B44" s="18" t="s">
        <v>30</v>
      </c>
      <c r="C44" s="24">
        <v>0</v>
      </c>
      <c r="D44" s="25">
        <v>10601.55</v>
      </c>
      <c r="E44" s="26">
        <f t="shared" ref="E44:E48" si="2">SUM(C44)*D44</f>
        <v>0</v>
      </c>
    </row>
    <row r="45" spans="1:5" ht="15" customHeight="1">
      <c r="A45" s="18" t="s">
        <v>31</v>
      </c>
      <c r="B45" s="18" t="s">
        <v>119</v>
      </c>
      <c r="C45" s="24">
        <v>0</v>
      </c>
      <c r="D45" s="19" t="s">
        <v>121</v>
      </c>
      <c r="E45" s="26"/>
    </row>
    <row r="46" spans="1:5" ht="15" customHeight="1">
      <c r="A46" s="18" t="s">
        <v>32</v>
      </c>
      <c r="B46" s="18" t="s">
        <v>33</v>
      </c>
      <c r="C46" s="24">
        <v>0</v>
      </c>
      <c r="D46" s="19" t="s">
        <v>121</v>
      </c>
      <c r="E46" s="26"/>
    </row>
    <row r="47" spans="1:5" ht="15" customHeight="1">
      <c r="A47" s="18" t="s">
        <v>34</v>
      </c>
      <c r="B47" s="18" t="s">
        <v>35</v>
      </c>
      <c r="C47" s="24">
        <v>0</v>
      </c>
      <c r="D47" s="28">
        <v>14715</v>
      </c>
      <c r="E47" s="26">
        <f t="shared" si="2"/>
        <v>0</v>
      </c>
    </row>
    <row r="48" spans="1:5" ht="15" customHeight="1">
      <c r="A48" s="18" t="s">
        <v>157</v>
      </c>
      <c r="B48" s="18" t="s">
        <v>36</v>
      </c>
      <c r="C48" s="24">
        <v>0</v>
      </c>
      <c r="D48" s="25">
        <v>752.976</v>
      </c>
      <c r="E48" s="26">
        <f t="shared" si="2"/>
        <v>0</v>
      </c>
    </row>
    <row r="49" spans="1:5" ht="15" customHeight="1">
      <c r="A49" s="18"/>
      <c r="B49" s="18"/>
      <c r="C49" s="18"/>
      <c r="D49" s="27"/>
      <c r="E49" s="18"/>
    </row>
    <row r="50" spans="1:5" ht="15" customHeight="1">
      <c r="A50" s="35" t="s">
        <v>37</v>
      </c>
      <c r="B50" s="35"/>
      <c r="C50" s="35"/>
      <c r="D50" s="35"/>
      <c r="E50" s="21"/>
    </row>
    <row r="51" spans="1:5" ht="15" customHeight="1">
      <c r="A51" s="18" t="s">
        <v>38</v>
      </c>
      <c r="B51" s="18" t="s">
        <v>39</v>
      </c>
      <c r="C51" s="24">
        <v>0</v>
      </c>
      <c r="D51" s="10">
        <v>642.6</v>
      </c>
      <c r="E51" s="26">
        <f>SUM(C51)*D51</f>
        <v>0</v>
      </c>
    </row>
    <row r="52" spans="1:5" ht="15" customHeight="1">
      <c r="A52" s="18" t="s">
        <v>40</v>
      </c>
      <c r="B52" s="18" t="s">
        <v>41</v>
      </c>
      <c r="C52" s="24">
        <v>0</v>
      </c>
      <c r="D52" s="10">
        <v>672.3</v>
      </c>
      <c r="E52" s="26">
        <f>SUM(C52)*D52</f>
        <v>0</v>
      </c>
    </row>
    <row r="53" spans="1:5" ht="15" customHeight="1">
      <c r="A53" s="29"/>
      <c r="B53" s="29"/>
      <c r="C53" s="30"/>
      <c r="D53" s="25"/>
      <c r="E53" s="25"/>
    </row>
    <row r="54" spans="1:5" ht="15" customHeight="1">
      <c r="A54" s="35" t="s">
        <v>42</v>
      </c>
      <c r="B54" s="35"/>
      <c r="C54" s="35"/>
      <c r="D54" s="35"/>
      <c r="E54" s="21"/>
    </row>
    <row r="55" spans="1:5" ht="15" customHeight="1">
      <c r="A55" s="18" t="s">
        <v>43</v>
      </c>
      <c r="B55" s="18" t="s">
        <v>44</v>
      </c>
      <c r="C55" s="24">
        <v>0</v>
      </c>
      <c r="D55" s="25">
        <v>70.2</v>
      </c>
      <c r="E55" s="26">
        <f>SUM(C55)*D55</f>
        <v>0</v>
      </c>
    </row>
    <row r="56" spans="1:5" ht="15" customHeight="1">
      <c r="A56" s="18" t="s">
        <v>45</v>
      </c>
      <c r="B56" s="18" t="s">
        <v>46</v>
      </c>
      <c r="C56" s="24">
        <v>0</v>
      </c>
      <c r="D56" s="25">
        <v>74.25</v>
      </c>
      <c r="E56" s="26">
        <f>SUM(C56)*D56</f>
        <v>0</v>
      </c>
    </row>
    <row r="57" spans="1:5" ht="15" customHeight="1">
      <c r="A57" s="18" t="s">
        <v>47</v>
      </c>
      <c r="B57" s="18" t="s">
        <v>48</v>
      </c>
      <c r="C57" s="24">
        <v>0</v>
      </c>
      <c r="D57" s="25">
        <v>88.424999999999997</v>
      </c>
      <c r="E57" s="26">
        <f>SUM(C57)*D57</f>
        <v>0</v>
      </c>
    </row>
    <row r="58" spans="1:5" ht="15" customHeight="1">
      <c r="A58" s="18" t="s">
        <v>49</v>
      </c>
      <c r="B58" s="18" t="s">
        <v>50</v>
      </c>
      <c r="C58" s="24">
        <v>0</v>
      </c>
      <c r="D58" s="25">
        <v>86.94</v>
      </c>
      <c r="E58" s="26">
        <f>SUM(C58)*D58</f>
        <v>0</v>
      </c>
    </row>
    <row r="59" spans="1:5" ht="15" customHeight="1">
      <c r="A59" s="29"/>
      <c r="B59" s="29"/>
      <c r="C59" s="29"/>
      <c r="D59" s="29"/>
      <c r="E59" s="18"/>
    </row>
    <row r="60" spans="1:5" ht="15" customHeight="1">
      <c r="A60" s="35" t="s">
        <v>51</v>
      </c>
      <c r="B60" s="35"/>
      <c r="C60" s="35"/>
      <c r="D60" s="35"/>
      <c r="E60" s="21"/>
    </row>
    <row r="61" spans="1:5" ht="15" customHeight="1">
      <c r="A61" s="29" t="s">
        <v>158</v>
      </c>
      <c r="B61" s="29" t="s">
        <v>52</v>
      </c>
      <c r="C61" s="24">
        <v>0</v>
      </c>
      <c r="D61" s="25">
        <v>508.65299999999996</v>
      </c>
      <c r="E61" s="26">
        <f t="shared" ref="E61:E68" si="3">SUM(C61)*D61</f>
        <v>0</v>
      </c>
    </row>
    <row r="62" spans="1:5" ht="15" customHeight="1">
      <c r="A62" s="29" t="s">
        <v>159</v>
      </c>
      <c r="B62" s="29" t="s">
        <v>53</v>
      </c>
      <c r="C62" s="24">
        <v>0</v>
      </c>
      <c r="D62" s="25">
        <v>563.76</v>
      </c>
      <c r="E62" s="26">
        <f t="shared" si="3"/>
        <v>0</v>
      </c>
    </row>
    <row r="63" spans="1:5" ht="15" customHeight="1">
      <c r="A63" s="29" t="s">
        <v>160</v>
      </c>
      <c r="B63" s="29" t="s">
        <v>54</v>
      </c>
      <c r="C63" s="24">
        <v>0</v>
      </c>
      <c r="D63" s="25">
        <v>621.94499999999994</v>
      </c>
      <c r="E63" s="26">
        <f t="shared" si="3"/>
        <v>0</v>
      </c>
    </row>
    <row r="64" spans="1:5" ht="15" customHeight="1">
      <c r="A64" s="29" t="s">
        <v>161</v>
      </c>
      <c r="B64" s="29" t="s">
        <v>55</v>
      </c>
      <c r="C64" s="24">
        <v>0</v>
      </c>
      <c r="D64" s="25">
        <v>677.322</v>
      </c>
      <c r="E64" s="26">
        <f t="shared" si="3"/>
        <v>0</v>
      </c>
    </row>
    <row r="65" spans="1:5" ht="15" customHeight="1">
      <c r="A65" s="29" t="s">
        <v>162</v>
      </c>
      <c r="B65" s="29" t="s">
        <v>56</v>
      </c>
      <c r="C65" s="24">
        <v>0</v>
      </c>
      <c r="D65" s="25">
        <v>755.59500000000003</v>
      </c>
      <c r="E65" s="26">
        <f t="shared" si="3"/>
        <v>0</v>
      </c>
    </row>
    <row r="66" spans="1:5" ht="15" customHeight="1">
      <c r="A66" s="29" t="s">
        <v>163</v>
      </c>
      <c r="B66" s="29" t="s">
        <v>57</v>
      </c>
      <c r="C66" s="24">
        <v>0</v>
      </c>
      <c r="D66" s="25">
        <v>839.76749999999993</v>
      </c>
      <c r="E66" s="26">
        <f t="shared" si="3"/>
        <v>0</v>
      </c>
    </row>
    <row r="67" spans="1:5" ht="15" customHeight="1">
      <c r="A67" s="29" t="s">
        <v>164</v>
      </c>
      <c r="B67" s="29" t="s">
        <v>58</v>
      </c>
      <c r="C67" s="24">
        <v>0</v>
      </c>
      <c r="D67" s="25">
        <v>975.14550000000008</v>
      </c>
      <c r="E67" s="26">
        <f t="shared" si="3"/>
        <v>0</v>
      </c>
    </row>
    <row r="68" spans="1:5" ht="15" customHeight="1">
      <c r="A68" s="29" t="s">
        <v>165</v>
      </c>
      <c r="B68" s="29" t="s">
        <v>59</v>
      </c>
      <c r="C68" s="24">
        <v>0</v>
      </c>
      <c r="D68" s="25">
        <v>1135.3499999999999</v>
      </c>
      <c r="E68" s="26">
        <f t="shared" si="3"/>
        <v>0</v>
      </c>
    </row>
    <row r="69" spans="1:5" ht="15" customHeight="1">
      <c r="A69" s="29"/>
      <c r="B69" s="29"/>
      <c r="C69" s="29"/>
      <c r="D69" s="29"/>
      <c r="E69" s="18"/>
    </row>
    <row r="70" spans="1:5" ht="15" customHeight="1">
      <c r="A70" s="35" t="s">
        <v>60</v>
      </c>
      <c r="B70" s="35"/>
      <c r="C70" s="35"/>
      <c r="D70" s="35"/>
      <c r="E70" s="21"/>
    </row>
    <row r="71" spans="1:5" ht="15" customHeight="1">
      <c r="A71" s="29" t="s">
        <v>166</v>
      </c>
      <c r="B71" s="29" t="s">
        <v>167</v>
      </c>
      <c r="C71" s="24">
        <v>0</v>
      </c>
      <c r="D71" s="25">
        <v>155.25</v>
      </c>
      <c r="E71" s="26">
        <f t="shared" ref="E71:E89" si="4">SUM(C71)*D71</f>
        <v>0</v>
      </c>
    </row>
    <row r="72" spans="1:5" ht="15" customHeight="1">
      <c r="A72" s="29" t="s">
        <v>168</v>
      </c>
      <c r="B72" s="29" t="s">
        <v>169</v>
      </c>
      <c r="C72" s="24">
        <v>0</v>
      </c>
      <c r="D72" s="25">
        <v>155.25</v>
      </c>
      <c r="E72" s="26">
        <f t="shared" si="4"/>
        <v>0</v>
      </c>
    </row>
    <row r="73" spans="1:5" ht="15" customHeight="1">
      <c r="A73" s="29" t="s">
        <v>170</v>
      </c>
      <c r="B73" s="29" t="s">
        <v>171</v>
      </c>
      <c r="C73" s="24">
        <v>0</v>
      </c>
      <c r="D73" s="25">
        <v>155.25</v>
      </c>
      <c r="E73" s="26">
        <f t="shared" si="4"/>
        <v>0</v>
      </c>
    </row>
    <row r="74" spans="1:5" ht="15" customHeight="1">
      <c r="A74" s="29" t="s">
        <v>172</v>
      </c>
      <c r="B74" s="29" t="s">
        <v>173</v>
      </c>
      <c r="C74" s="24">
        <v>0</v>
      </c>
      <c r="D74" s="25">
        <v>155.25</v>
      </c>
      <c r="E74" s="26">
        <f t="shared" si="4"/>
        <v>0</v>
      </c>
    </row>
    <row r="75" spans="1:5" ht="15" customHeight="1">
      <c r="A75" s="29" t="s">
        <v>61</v>
      </c>
      <c r="B75" s="29" t="s">
        <v>62</v>
      </c>
      <c r="C75" s="24">
        <v>0</v>
      </c>
      <c r="D75" s="25">
        <v>155.25</v>
      </c>
      <c r="E75" s="26">
        <f t="shared" si="4"/>
        <v>0</v>
      </c>
    </row>
    <row r="76" spans="1:5" ht="15" customHeight="1">
      <c r="A76" s="29" t="s">
        <v>174</v>
      </c>
      <c r="B76" s="29" t="s">
        <v>175</v>
      </c>
      <c r="C76" s="24">
        <v>0</v>
      </c>
      <c r="D76" s="25">
        <v>216</v>
      </c>
      <c r="E76" s="26">
        <f t="shared" si="4"/>
        <v>0</v>
      </c>
    </row>
    <row r="77" spans="1:5" ht="15" customHeight="1">
      <c r="A77" s="29" t="s">
        <v>63</v>
      </c>
      <c r="B77" s="29" t="s">
        <v>64</v>
      </c>
      <c r="C77" s="24">
        <v>0</v>
      </c>
      <c r="D77" s="25">
        <v>216</v>
      </c>
      <c r="E77" s="26">
        <f t="shared" si="4"/>
        <v>0</v>
      </c>
    </row>
    <row r="78" spans="1:5" ht="15" customHeight="1">
      <c r="A78" s="29" t="s">
        <v>176</v>
      </c>
      <c r="B78" s="29" t="s">
        <v>177</v>
      </c>
      <c r="C78" s="24">
        <v>0</v>
      </c>
      <c r="D78" s="25">
        <v>249.75</v>
      </c>
      <c r="E78" s="26">
        <f t="shared" si="4"/>
        <v>0</v>
      </c>
    </row>
    <row r="79" spans="1:5" ht="15" customHeight="1">
      <c r="A79" s="18"/>
      <c r="B79" s="18"/>
      <c r="C79" s="24"/>
      <c r="D79" s="25"/>
      <c r="E79" s="26"/>
    </row>
    <row r="80" spans="1:5" ht="15" customHeight="1">
      <c r="A80" s="29" t="s">
        <v>178</v>
      </c>
      <c r="B80" s="29" t="s">
        <v>179</v>
      </c>
      <c r="C80" s="24">
        <v>0</v>
      </c>
      <c r="D80" s="25">
        <v>128.25</v>
      </c>
      <c r="E80" s="26">
        <f t="shared" si="4"/>
        <v>0</v>
      </c>
    </row>
    <row r="81" spans="1:5" ht="15" customHeight="1">
      <c r="A81" s="29" t="s">
        <v>180</v>
      </c>
      <c r="B81" s="29" t="s">
        <v>181</v>
      </c>
      <c r="C81" s="24">
        <v>0</v>
      </c>
      <c r="D81" s="25">
        <v>128.25</v>
      </c>
      <c r="E81" s="26">
        <f t="shared" si="4"/>
        <v>0</v>
      </c>
    </row>
    <row r="82" spans="1:5" ht="15" customHeight="1">
      <c r="A82" s="29" t="s">
        <v>65</v>
      </c>
      <c r="B82" s="29" t="s">
        <v>66</v>
      </c>
      <c r="C82" s="24">
        <v>0</v>
      </c>
      <c r="D82" s="25">
        <v>155.25</v>
      </c>
      <c r="E82" s="26">
        <f t="shared" si="4"/>
        <v>0</v>
      </c>
    </row>
    <row r="83" spans="1:5" ht="15" customHeight="1">
      <c r="A83" s="29" t="s">
        <v>67</v>
      </c>
      <c r="B83" s="29" t="s">
        <v>68</v>
      </c>
      <c r="C83" s="24">
        <v>0</v>
      </c>
      <c r="D83" s="25">
        <v>155.25</v>
      </c>
      <c r="E83" s="26">
        <f t="shared" si="4"/>
        <v>0</v>
      </c>
    </row>
    <row r="84" spans="1:5" ht="15" customHeight="1">
      <c r="A84" s="29" t="s">
        <v>69</v>
      </c>
      <c r="B84" s="29" t="s">
        <v>70</v>
      </c>
      <c r="C84" s="24">
        <v>0</v>
      </c>
      <c r="D84" s="25">
        <v>155.25</v>
      </c>
      <c r="E84" s="26">
        <f t="shared" si="4"/>
        <v>0</v>
      </c>
    </row>
    <row r="85" spans="1:5" ht="15" customHeight="1">
      <c r="A85" s="29" t="s">
        <v>182</v>
      </c>
      <c r="B85" s="29" t="s">
        <v>183</v>
      </c>
      <c r="C85" s="24">
        <v>0</v>
      </c>
      <c r="D85" s="25">
        <v>189</v>
      </c>
      <c r="E85" s="26">
        <f t="shared" si="4"/>
        <v>0</v>
      </c>
    </row>
    <row r="86" spans="1:5" ht="15" customHeight="1">
      <c r="A86" s="29" t="s">
        <v>184</v>
      </c>
      <c r="B86" s="29" t="s">
        <v>185</v>
      </c>
      <c r="C86" s="24">
        <v>0</v>
      </c>
      <c r="D86" s="25">
        <v>189</v>
      </c>
      <c r="E86" s="26">
        <f t="shared" si="4"/>
        <v>0</v>
      </c>
    </row>
    <row r="87" spans="1:5" ht="15" customHeight="1">
      <c r="A87" s="29" t="s">
        <v>186</v>
      </c>
      <c r="B87" s="29" t="s">
        <v>187</v>
      </c>
      <c r="C87" s="24">
        <v>0</v>
      </c>
      <c r="D87" s="25">
        <v>263.25</v>
      </c>
      <c r="E87" s="26">
        <f t="shared" si="4"/>
        <v>0</v>
      </c>
    </row>
    <row r="88" spans="1:5" ht="15" customHeight="1">
      <c r="A88" s="18"/>
      <c r="B88" s="18"/>
      <c r="C88" s="18"/>
      <c r="D88" s="27"/>
      <c r="E88" s="18"/>
    </row>
    <row r="89" spans="1:5" ht="15" customHeight="1">
      <c r="A89" s="29" t="s">
        <v>71</v>
      </c>
      <c r="B89" s="29" t="s">
        <v>72</v>
      </c>
      <c r="C89" s="24">
        <v>0</v>
      </c>
      <c r="D89" s="25">
        <v>155.25</v>
      </c>
      <c r="E89" s="26">
        <f t="shared" si="4"/>
        <v>0</v>
      </c>
    </row>
    <row r="90" spans="1:5" ht="15" customHeight="1">
      <c r="A90" s="18"/>
      <c r="B90" s="18"/>
      <c r="C90" s="18"/>
      <c r="D90" s="27"/>
      <c r="E90" s="18"/>
    </row>
    <row r="91" spans="1:5" ht="15" customHeight="1">
      <c r="A91" s="29" t="s">
        <v>188</v>
      </c>
      <c r="B91" s="29" t="s">
        <v>189</v>
      </c>
      <c r="C91" s="24">
        <v>0</v>
      </c>
      <c r="D91" s="25">
        <v>156.6</v>
      </c>
      <c r="E91" s="26">
        <f t="shared" ref="E91:E98" si="5">SUM(C91)*D91</f>
        <v>0</v>
      </c>
    </row>
    <row r="92" spans="1:5" ht="15" customHeight="1">
      <c r="A92" s="29" t="s">
        <v>190</v>
      </c>
      <c r="B92" s="29" t="s">
        <v>191</v>
      </c>
      <c r="C92" s="24">
        <v>0</v>
      </c>
      <c r="D92" s="25">
        <v>178.2</v>
      </c>
      <c r="E92" s="26">
        <f t="shared" si="5"/>
        <v>0</v>
      </c>
    </row>
    <row r="93" spans="1:5" ht="15" customHeight="1">
      <c r="A93" s="29" t="s">
        <v>73</v>
      </c>
      <c r="B93" s="29" t="s">
        <v>74</v>
      </c>
      <c r="C93" s="24">
        <v>0</v>
      </c>
      <c r="D93" s="25">
        <v>197.1</v>
      </c>
      <c r="E93" s="26">
        <f t="shared" si="5"/>
        <v>0</v>
      </c>
    </row>
    <row r="94" spans="1:5" ht="15" customHeight="1">
      <c r="A94" s="29" t="s">
        <v>192</v>
      </c>
      <c r="B94" s="29" t="s">
        <v>75</v>
      </c>
      <c r="C94" s="24">
        <v>0</v>
      </c>
      <c r="D94" s="25">
        <v>220.05</v>
      </c>
      <c r="E94" s="26">
        <f t="shared" si="5"/>
        <v>0</v>
      </c>
    </row>
    <row r="95" spans="1:5" ht="15" customHeight="1">
      <c r="A95" s="29" t="s">
        <v>76</v>
      </c>
      <c r="B95" s="29" t="s">
        <v>77</v>
      </c>
      <c r="C95" s="24">
        <v>0</v>
      </c>
      <c r="D95" s="25">
        <v>241.65</v>
      </c>
      <c r="E95" s="26">
        <f t="shared" si="5"/>
        <v>0</v>
      </c>
    </row>
    <row r="96" spans="1:5" ht="15" customHeight="1">
      <c r="A96" s="29" t="s">
        <v>193</v>
      </c>
      <c r="B96" s="29" t="s">
        <v>194</v>
      </c>
      <c r="C96" s="24">
        <v>0</v>
      </c>
      <c r="D96" s="25">
        <v>267.3</v>
      </c>
      <c r="E96" s="26">
        <f t="shared" si="5"/>
        <v>0</v>
      </c>
    </row>
    <row r="97" spans="1:5" ht="15" customHeight="1">
      <c r="A97" s="29" t="s">
        <v>195</v>
      </c>
      <c r="B97" s="29" t="s">
        <v>196</v>
      </c>
      <c r="C97" s="24">
        <v>0</v>
      </c>
      <c r="D97" s="25">
        <v>352.755</v>
      </c>
      <c r="E97" s="26">
        <f t="shared" si="5"/>
        <v>0</v>
      </c>
    </row>
    <row r="98" spans="1:5" ht="15" customHeight="1">
      <c r="A98" s="29" t="s">
        <v>197</v>
      </c>
      <c r="B98" s="29" t="s">
        <v>198</v>
      </c>
      <c r="C98" s="24">
        <v>0</v>
      </c>
      <c r="D98" s="25">
        <v>379.35</v>
      </c>
      <c r="E98" s="26">
        <f t="shared" si="5"/>
        <v>0</v>
      </c>
    </row>
    <row r="99" spans="1:5" ht="15" customHeight="1">
      <c r="A99" s="18"/>
      <c r="B99" s="18"/>
      <c r="C99" s="18"/>
      <c r="D99" s="27"/>
      <c r="E99" s="18"/>
    </row>
    <row r="100" spans="1:5" ht="15" customHeight="1">
      <c r="A100" s="35" t="s">
        <v>78</v>
      </c>
      <c r="B100" s="35"/>
      <c r="C100" s="35"/>
      <c r="D100" s="35"/>
      <c r="E100" s="21"/>
    </row>
    <row r="101" spans="1:5" ht="15" customHeight="1">
      <c r="A101" s="29" t="s">
        <v>79</v>
      </c>
      <c r="B101" s="29" t="s">
        <v>80</v>
      </c>
      <c r="C101" s="24">
        <v>0</v>
      </c>
      <c r="D101" s="25">
        <v>3847.5</v>
      </c>
      <c r="E101" s="26">
        <f t="shared" ref="E101:E117" si="6">SUM(C101)*D101</f>
        <v>0</v>
      </c>
    </row>
    <row r="102" spans="1:5" ht="15" customHeight="1">
      <c r="A102" s="29" t="s">
        <v>81</v>
      </c>
      <c r="B102" s="29" t="s">
        <v>82</v>
      </c>
      <c r="C102" s="24">
        <v>0</v>
      </c>
      <c r="D102" s="25">
        <v>2905.2</v>
      </c>
      <c r="E102" s="26">
        <f t="shared" si="6"/>
        <v>0</v>
      </c>
    </row>
    <row r="103" spans="1:5" ht="15" customHeight="1">
      <c r="A103" s="29" t="s">
        <v>199</v>
      </c>
      <c r="B103" s="29" t="s">
        <v>83</v>
      </c>
      <c r="C103" s="24">
        <v>0</v>
      </c>
      <c r="D103" s="25">
        <v>4218.75</v>
      </c>
      <c r="E103" s="26">
        <f t="shared" si="6"/>
        <v>0</v>
      </c>
    </row>
    <row r="104" spans="1:5" ht="15" customHeight="1">
      <c r="A104" s="29" t="s">
        <v>200</v>
      </c>
      <c r="B104" s="29" t="s">
        <v>84</v>
      </c>
      <c r="C104" s="24">
        <v>0</v>
      </c>
      <c r="D104" s="25">
        <v>3982.5</v>
      </c>
      <c r="E104" s="26">
        <f t="shared" si="6"/>
        <v>0</v>
      </c>
    </row>
    <row r="105" spans="1:5" ht="15" customHeight="1">
      <c r="A105" s="29" t="s">
        <v>85</v>
      </c>
      <c r="B105" s="29" t="s">
        <v>86</v>
      </c>
      <c r="C105" s="24">
        <v>0</v>
      </c>
      <c r="D105" s="25">
        <v>476.28</v>
      </c>
      <c r="E105" s="26">
        <f t="shared" si="6"/>
        <v>0</v>
      </c>
    </row>
    <row r="106" spans="1:5" ht="15" customHeight="1">
      <c r="A106" s="29" t="s">
        <v>87</v>
      </c>
      <c r="B106" s="29" t="s">
        <v>88</v>
      </c>
      <c r="C106" s="24">
        <v>0</v>
      </c>
      <c r="D106" s="25">
        <v>78.3</v>
      </c>
      <c r="E106" s="26">
        <f t="shared" si="6"/>
        <v>0</v>
      </c>
    </row>
    <row r="107" spans="1:5" ht="15" customHeight="1">
      <c r="A107" s="29" t="s">
        <v>89</v>
      </c>
      <c r="B107" s="29" t="s">
        <v>90</v>
      </c>
      <c r="C107" s="24">
        <v>0</v>
      </c>
      <c r="D107" s="25">
        <v>84.375</v>
      </c>
      <c r="E107" s="26">
        <f t="shared" si="6"/>
        <v>0</v>
      </c>
    </row>
    <row r="108" spans="1:5" ht="15" customHeight="1">
      <c r="A108" s="29" t="s">
        <v>201</v>
      </c>
      <c r="B108" s="29" t="s">
        <v>91</v>
      </c>
      <c r="C108" s="24">
        <v>0</v>
      </c>
      <c r="D108" s="25">
        <v>567</v>
      </c>
      <c r="E108" s="26">
        <f t="shared" si="6"/>
        <v>0</v>
      </c>
    </row>
    <row r="109" spans="1:5" ht="15" customHeight="1">
      <c r="A109" s="29" t="s">
        <v>202</v>
      </c>
      <c r="B109" s="29" t="s">
        <v>92</v>
      </c>
      <c r="C109" s="24">
        <v>0</v>
      </c>
      <c r="D109" s="25">
        <v>597.24</v>
      </c>
      <c r="E109" s="26">
        <f t="shared" si="6"/>
        <v>0</v>
      </c>
    </row>
    <row r="110" spans="1:5" ht="15" customHeight="1">
      <c r="A110" s="29" t="s">
        <v>93</v>
      </c>
      <c r="B110" s="29" t="s">
        <v>94</v>
      </c>
      <c r="C110" s="24">
        <v>0</v>
      </c>
      <c r="D110" s="25">
        <v>83.915999999999997</v>
      </c>
      <c r="E110" s="26">
        <f t="shared" si="6"/>
        <v>0</v>
      </c>
    </row>
    <row r="111" spans="1:5" ht="15" customHeight="1">
      <c r="A111" s="29" t="s">
        <v>95</v>
      </c>
      <c r="B111" s="29" t="s">
        <v>96</v>
      </c>
      <c r="C111" s="24">
        <v>0</v>
      </c>
      <c r="D111" s="25">
        <v>83.915999999999997</v>
      </c>
      <c r="E111" s="26">
        <f t="shared" si="6"/>
        <v>0</v>
      </c>
    </row>
    <row r="112" spans="1:5" ht="15" customHeight="1">
      <c r="A112" s="29" t="s">
        <v>97</v>
      </c>
      <c r="B112" s="29" t="s">
        <v>98</v>
      </c>
      <c r="C112" s="24">
        <v>0</v>
      </c>
      <c r="D112" s="25">
        <v>83.915999999999997</v>
      </c>
      <c r="E112" s="26">
        <f t="shared" si="6"/>
        <v>0</v>
      </c>
    </row>
    <row r="113" spans="1:5" ht="15" customHeight="1">
      <c r="A113" s="29" t="s">
        <v>99</v>
      </c>
      <c r="B113" s="29" t="s">
        <v>100</v>
      </c>
      <c r="C113" s="24">
        <v>0</v>
      </c>
      <c r="D113" s="25">
        <v>83.915999999999997</v>
      </c>
      <c r="E113" s="26">
        <f t="shared" si="6"/>
        <v>0</v>
      </c>
    </row>
    <row r="114" spans="1:5" ht="15" customHeight="1">
      <c r="A114" s="29" t="s">
        <v>101</v>
      </c>
      <c r="B114" s="29" t="s">
        <v>102</v>
      </c>
      <c r="C114" s="24">
        <v>0</v>
      </c>
      <c r="D114" s="25">
        <v>680.4</v>
      </c>
      <c r="E114" s="26">
        <f t="shared" si="6"/>
        <v>0</v>
      </c>
    </row>
    <row r="115" spans="1:5" ht="15" customHeight="1">
      <c r="A115" s="29" t="s">
        <v>203</v>
      </c>
      <c r="B115" s="29" t="s">
        <v>204</v>
      </c>
      <c r="C115" s="24">
        <v>0</v>
      </c>
      <c r="D115" s="25">
        <v>446.03999999999996</v>
      </c>
      <c r="E115" s="26">
        <f t="shared" si="6"/>
        <v>0</v>
      </c>
    </row>
    <row r="116" spans="1:5" ht="15" customHeight="1">
      <c r="A116" s="29" t="s">
        <v>205</v>
      </c>
      <c r="B116" s="29" t="s">
        <v>206</v>
      </c>
      <c r="C116" s="24">
        <v>0</v>
      </c>
      <c r="D116" s="25">
        <v>241.92</v>
      </c>
      <c r="E116" s="26">
        <f t="shared" si="6"/>
        <v>0</v>
      </c>
    </row>
    <row r="117" spans="1:5" ht="15" customHeight="1">
      <c r="A117" s="29" t="s">
        <v>207</v>
      </c>
      <c r="B117" s="29" t="s">
        <v>103</v>
      </c>
      <c r="C117" s="24">
        <v>0</v>
      </c>
      <c r="D117" s="25">
        <v>357.75</v>
      </c>
      <c r="E117" s="26">
        <f t="shared" si="6"/>
        <v>0</v>
      </c>
    </row>
    <row r="118" spans="1:5" ht="15" customHeight="1">
      <c r="A118" s="29"/>
      <c r="B118" s="29"/>
      <c r="C118" s="29"/>
      <c r="D118" s="29"/>
      <c r="E118" s="18"/>
    </row>
    <row r="119" spans="1:5" ht="15" customHeight="1">
      <c r="A119" s="35" t="s">
        <v>104</v>
      </c>
      <c r="B119" s="35"/>
      <c r="C119" s="35"/>
      <c r="D119" s="35"/>
      <c r="E119" s="21"/>
    </row>
    <row r="120" spans="1:5" ht="15" customHeight="1">
      <c r="A120" s="29" t="s">
        <v>105</v>
      </c>
      <c r="B120" s="29" t="s">
        <v>106</v>
      </c>
      <c r="C120" s="24">
        <v>0</v>
      </c>
      <c r="D120" s="25">
        <v>7.9379999999999997</v>
      </c>
      <c r="E120" s="26">
        <f>SUM(C120)*D120</f>
        <v>0</v>
      </c>
    </row>
    <row r="121" spans="1:5" ht="15" customHeight="1">
      <c r="A121" s="29" t="s">
        <v>107</v>
      </c>
      <c r="B121" s="29" t="s">
        <v>108</v>
      </c>
      <c r="C121" s="24">
        <v>0</v>
      </c>
      <c r="D121" s="25">
        <v>7.9379999999999997</v>
      </c>
      <c r="E121" s="26">
        <f>SUM(C121)*D121</f>
        <v>0</v>
      </c>
    </row>
    <row r="122" spans="1:5" ht="15" customHeight="1">
      <c r="A122" s="29"/>
      <c r="B122" s="29"/>
      <c r="C122" s="29"/>
      <c r="D122" s="29"/>
      <c r="E122" s="18"/>
    </row>
    <row r="123" spans="1:5" ht="15" customHeight="1">
      <c r="A123" s="31" t="s">
        <v>109</v>
      </c>
      <c r="B123" s="31"/>
      <c r="C123" s="31"/>
      <c r="D123" s="31"/>
      <c r="E123" s="21"/>
    </row>
    <row r="124" spans="1:5" ht="15" customHeight="1">
      <c r="A124" s="18" t="s">
        <v>208</v>
      </c>
      <c r="B124" s="18" t="s">
        <v>110</v>
      </c>
      <c r="C124" s="24">
        <v>0</v>
      </c>
      <c r="D124" s="19" t="s">
        <v>121</v>
      </c>
      <c r="E124" s="26"/>
    </row>
    <row r="125" spans="1:5" ht="15" customHeight="1">
      <c r="A125" s="18" t="s">
        <v>111</v>
      </c>
      <c r="B125" s="18" t="s">
        <v>112</v>
      </c>
      <c r="C125" s="24">
        <v>0</v>
      </c>
      <c r="D125" s="19" t="s">
        <v>121</v>
      </c>
      <c r="E125" s="26"/>
    </row>
    <row r="126" spans="1:5" ht="15" customHeight="1">
      <c r="A126" s="18" t="s">
        <v>113</v>
      </c>
      <c r="B126" s="18" t="s">
        <v>114</v>
      </c>
      <c r="C126" s="24">
        <v>0</v>
      </c>
      <c r="D126" s="25">
        <v>711.45</v>
      </c>
      <c r="E126" s="26">
        <f>SUM(C126)*D126</f>
        <v>0</v>
      </c>
    </row>
    <row r="127" spans="1:5" ht="15" customHeight="1">
      <c r="A127" s="18" t="s">
        <v>209</v>
      </c>
      <c r="B127" s="18" t="s">
        <v>210</v>
      </c>
      <c r="C127" s="24">
        <v>0</v>
      </c>
      <c r="D127" s="19" t="s">
        <v>121</v>
      </c>
      <c r="E127" s="26"/>
    </row>
    <row r="128" spans="1:5" ht="15" customHeight="1">
      <c r="A128" s="18"/>
      <c r="B128" s="18"/>
      <c r="C128" s="18"/>
      <c r="D128" s="27"/>
      <c r="E128" s="18"/>
    </row>
    <row r="129" spans="1:5" ht="15" customHeight="1">
      <c r="A129" s="20" t="s">
        <v>115</v>
      </c>
      <c r="B129" s="20"/>
      <c r="C129" s="20"/>
      <c r="D129" s="32">
        <f>SUM(E4:E128)</f>
        <v>0</v>
      </c>
      <c r="E129" s="33"/>
    </row>
    <row r="130" spans="1:5" ht="15" customHeight="1">
      <c r="A130" s="12"/>
      <c r="B130" s="12"/>
      <c r="C130" s="12"/>
      <c r="D130" s="13"/>
      <c r="E130" s="12"/>
    </row>
    <row r="131" spans="1:5" ht="15" customHeight="1">
      <c r="A131" s="34" t="s">
        <v>120</v>
      </c>
      <c r="B131" s="12"/>
      <c r="C131" s="12"/>
      <c r="D131" s="13"/>
      <c r="E131" s="12"/>
    </row>
    <row r="132" spans="1:5" ht="15" customHeight="1">
      <c r="A132" s="12" t="s">
        <v>211</v>
      </c>
      <c r="B132" s="12"/>
      <c r="C132" s="12"/>
      <c r="D132" s="13"/>
      <c r="E132" s="12"/>
    </row>
    <row r="133" spans="1:5" ht="15" customHeight="1">
      <c r="A133" s="12" t="s">
        <v>212</v>
      </c>
      <c r="B133" s="12"/>
      <c r="C133" s="12"/>
      <c r="D133" s="13"/>
      <c r="E133" s="12"/>
    </row>
    <row r="134" spans="1:5" ht="15" customHeight="1">
      <c r="A134" s="12" t="s">
        <v>213</v>
      </c>
      <c r="B134" s="12"/>
      <c r="C134" s="12"/>
      <c r="D134" s="13"/>
      <c r="E134" s="12"/>
    </row>
    <row r="135" spans="1:5" ht="15" customHeight="1">
      <c r="A135" s="12"/>
      <c r="B135" s="12"/>
      <c r="C135" s="12"/>
      <c r="D135" s="13"/>
      <c r="E135" s="12"/>
    </row>
    <row r="136" spans="1:5" ht="15" customHeight="1">
      <c r="A136" s="12"/>
      <c r="B136" s="12"/>
      <c r="C136" s="12"/>
      <c r="D136" s="13"/>
      <c r="E136" s="12"/>
    </row>
    <row r="137" spans="1:5" ht="15" customHeight="1">
      <c r="A137" s="34" t="s">
        <v>214</v>
      </c>
      <c r="B137" s="12"/>
      <c r="C137" s="12"/>
      <c r="D137" s="13"/>
      <c r="E137" s="12"/>
    </row>
    <row r="138" spans="1:5" ht="15" customHeight="1">
      <c r="A138" s="12"/>
      <c r="B138" s="12"/>
      <c r="C138" s="12"/>
      <c r="D138" s="13"/>
      <c r="E138" s="12"/>
    </row>
    <row r="139" spans="1:5" ht="15" customHeight="1">
      <c r="A139" s="5"/>
      <c r="B139" s="5"/>
      <c r="C139" s="5"/>
      <c r="D139" s="11"/>
      <c r="E139" s="5"/>
    </row>
    <row r="140" spans="1:5" ht="15" customHeight="1">
      <c r="A140" s="7"/>
      <c r="B140" s="5"/>
      <c r="C140" s="5"/>
      <c r="D140" s="11"/>
      <c r="E140" s="5"/>
    </row>
    <row r="141" spans="1:5" ht="15" customHeight="1">
      <c r="A141" s="12"/>
      <c r="B141" s="12"/>
      <c r="C141" s="12"/>
      <c r="D141" s="13"/>
      <c r="E141" s="12"/>
    </row>
    <row r="142" spans="1:5" ht="15" customHeight="1">
      <c r="A142" s="5"/>
      <c r="B142" s="5"/>
      <c r="C142" s="5"/>
      <c r="D142" s="11"/>
      <c r="E142" s="5"/>
    </row>
  </sheetData>
  <mergeCells count="6">
    <mergeCell ref="A119:D119"/>
    <mergeCell ref="A50:D50"/>
    <mergeCell ref="A54:D54"/>
    <mergeCell ref="A60:D60"/>
    <mergeCell ref="A70:D70"/>
    <mergeCell ref="A100:D100"/>
  </mergeCells>
  <pageMargins left="0.47152777777777777" right="0.25" top="0.61747685185185186" bottom="0.88692129629629635" header="0.16" footer="0.3"/>
  <pageSetup scale="97" orientation="portrait" horizontalDpi="300" verticalDpi="300" r:id="rId1"/>
  <headerFooter differentFirst="1" scaleWithDoc="0" alignWithMargins="0">
    <oddHeader>&amp;L&amp;"Arial Narrow,Regular"&amp;12ModalART Parts for Container Upgrades&amp;R&amp;"Arial Narrow,Regular"&amp;12&amp;P of &amp;N</oddHeader>
    <oddFooter>&amp;L&amp;"Arial,Regular"&amp;9MODALART SHIPPING CONTAINERS
WWW.MODALART.COM&amp;C&amp;"Arial,Regular"&amp;9(C) 2023 MODALART&amp;R&amp;"Arial,Regular"&amp;9PH 203 570 0150
INFO@MODALART.COM</oddFooter>
    <firstFooter>&amp;L&amp;9MODALART SHIPPING CONTAINERS
WWW.MODALART.COM&amp;C&amp;8(C) 2023 MODALART&amp;R&amp;9PH 23 570 0150
INFO@MODALART.COM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cp:lastPrinted>2023-04-15T02:55:01Z</cp:lastPrinted>
  <dcterms:created xsi:type="dcterms:W3CDTF">2021-03-22T04:34:22Z</dcterms:created>
  <dcterms:modified xsi:type="dcterms:W3CDTF">2023-07-26T06:47:26Z</dcterms:modified>
</cp:coreProperties>
</file>