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15" windowWidth="15975" windowHeight="8895"/>
  </bookViews>
  <sheets>
    <sheet name="Executive Summary" sheetId="1" r:id="rId1"/>
    <sheet name="Conservative" sheetId="2" r:id="rId2"/>
    <sheet name="Realistic" sheetId="3" r:id="rId3"/>
    <sheet name="Optimistic" sheetId="4" r:id="rId4"/>
    <sheet name="Realistic Sensitivity" sheetId="5" r:id="rId5"/>
    <sheet name="Sources &amp; Method" sheetId="6" r:id="rId6"/>
  </sheets>
  <calcPr calcId="125725"/>
</workbook>
</file>

<file path=xl/sharedStrings.xml><?xml version="1.0" encoding="utf-8"?>
<sst xmlns="http://schemas.openxmlformats.org/spreadsheetml/2006/main" count="80" uniqueCount="62">
  <si>
    <t>MODALART 50-RESIDENT COMMUNITY — INVESTOR / DEVELOPMENT PRO FORMA</t>
  </si>
  <si>
    <t>Planning model; all values are illustrative and should be replaced with site-specific bids, rent/subsidy commitments, tax estimates and lender terms.</t>
  </si>
  <si>
    <t>Scenario</t>
  </si>
  <si>
    <t>Development Cost</t>
  </si>
  <si>
    <t>Grant/Public Capital</t>
  </si>
  <si>
    <t>Sponsor Equity</t>
  </si>
  <si>
    <t>Senior Debt</t>
  </si>
  <si>
    <t>Annual Debt Service</t>
  </si>
  <si>
    <t>Year 1 NOI</t>
  </si>
  <si>
    <t>Year 1 DSCR</t>
  </si>
  <si>
    <t>Year 10 NOI</t>
  </si>
  <si>
    <t>Year 10 DSCR</t>
  </si>
  <si>
    <t>Year 10 Gross Exit Value</t>
  </si>
  <si>
    <t>Loan Balance at Exit</t>
  </si>
  <si>
    <t>Net Sale Proceeds</t>
  </si>
  <si>
    <t>10-Year Operating Cash Flow</t>
  </si>
  <si>
    <t>10-Year Levered Equity IRR</t>
  </si>
  <si>
    <t>Equity Multiple</t>
  </si>
  <si>
    <t>Conservative</t>
  </si>
  <si>
    <t>Realistic</t>
  </si>
  <si>
    <t>Optimistic</t>
  </si>
  <si>
    <t>KEY INVESTMENT TAKEAWAYS</t>
  </si>
  <si>
    <t>Realistic case target</t>
  </si>
  <si>
    <t>$11.0M development / $4.0M public or grant capital / $2.5M sponsor equity / $4.5M senior debt</t>
  </si>
  <si>
    <t>Realistic Year 1 DSCR</t>
  </si>
  <si>
    <t>Realistic Year 10 levered IRR</t>
  </si>
  <si>
    <t>Realistic Year 10 gross exit value</t>
  </si>
  <si>
    <t>Realistic 10-year equity multiple</t>
  </si>
  <si>
    <t>Debt underwriting note</t>
  </si>
  <si>
    <t>Fannie Mae generally uses DSCR = underwritten NCF / annual debt service; many conventional multifamily executions use 1.25x as a typical minimum, while certain affordable-housing products can permit lower thresholds. See source notes.</t>
  </si>
  <si>
    <t>CONSERVATIVE CASE — 10-YEAR OPERATING PRO FORMA</t>
  </si>
  <si>
    <t>Year</t>
  </si>
  <si>
    <t>Gross Revenue</t>
  </si>
  <si>
    <t>Operating Expenses</t>
  </si>
  <si>
    <t>NOI</t>
  </si>
  <si>
    <t>Debt Service</t>
  </si>
  <si>
    <t>Cash Flow After Debt</t>
  </si>
  <si>
    <t>DSCR</t>
  </si>
  <si>
    <t>REALISTIC CASE — 10-YEAR OPERATING PRO FORMA</t>
  </si>
  <si>
    <t>OPTIMISTIC CASE — 10-YEAR OPERATING PRO FORMA</t>
  </si>
  <si>
    <t>REALISTIC CASE — DSCR SENSITIVITY</t>
  </si>
  <si>
    <t>Monthly resident contribution</t>
  </si>
  <si>
    <t>Annual public subsidy</t>
  </si>
  <si>
    <t>ITEM</t>
  </si>
  <si>
    <t>DETAIL</t>
  </si>
  <si>
    <t>Debt Service Coverage Ratio = Net Operating Income / annual debt service. Fannie Mae describes underwritten DSCR as underwritten net cash flow divided by annual debt service.</t>
  </si>
  <si>
    <t>Typical conventional benchmark</t>
  </si>
  <si>
    <t>Fannie Mae's current multifamily credit-risk overview cites a typical 1.25x minimum DSCR for conventional underwriting; actual requirements vary by product and transaction.</t>
  </si>
  <si>
    <t>Affordable housing flexibility</t>
  </si>
  <si>
    <t>Fannie Mae's affordable-housing materials show that certain affordability structures can have lower DSCR thresholds, subject to program requirements.</t>
  </si>
  <si>
    <t>Revenue</t>
  </si>
  <si>
    <t>The model assumes 50 residents and 95% effective occupancy. Revenue includes resident contributions, public/subsidy income, service contracts, community/commercial income and other income.</t>
  </si>
  <si>
    <t>Expenses</t>
  </si>
  <si>
    <t>Operating expenses are modeled as a percentage of Year-1 gross revenue, then escalated 2.5% annually. Replace this with a line-item budget when site, staffing, taxes, insurance and utility quotes are available.</t>
  </si>
  <si>
    <t>Debt</t>
  </si>
  <si>
    <t>Illustrative 6.5% fixed rate, 30-year amortization. This is not a financing quote.</t>
  </si>
  <si>
    <t>Exit</t>
  </si>
  <si>
    <t>Year-10 value = Year-10 NOI / assumed exit cap rate. Selling costs modeled at 2%. Remaining senior loan balance is deducted to determine net sale proceeds.</t>
  </si>
  <si>
    <t>Excluded</t>
  </si>
  <si>
    <t>Land purchase, income taxes, depreciation, LIHTC/tax-credit pricing, construction-loan interest, developer fee, financing fees, replacement reserve funding beyond modeled expenses, and extraordinary capital expenditures are not separately modeled.</t>
  </si>
  <si>
    <t>Important</t>
  </si>
  <si>
    <t>This is a development/investor planning model, not an appraisal, securities offering, lender underwriting package, or construction estimate.</t>
  </si>
</sst>
</file>

<file path=xl/styles.xml><?xml version="1.0" encoding="utf-8"?>
<styleSheet xmlns="http://schemas.openxmlformats.org/spreadsheetml/2006/main">
  <numFmts count="3">
    <numFmt numFmtId="164" formatCode="\$#,##0"/>
    <numFmt numFmtId="165" formatCode="0.0%"/>
    <numFmt numFmtId="166" formatCode="0.00\x"/>
  </numFmts>
  <fonts count="4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164" fontId="0" fillId="0" borderId="0" xfId="0" applyNumberFormat="1"/>
    <xf numFmtId="166" fontId="0" fillId="0" borderId="0" xfId="0" applyNumberFormat="1"/>
    <xf numFmtId="165" fontId="0" fillId="0" borderId="0" xfId="0" applyNumberForma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t>Conservative: Revenue, NOI &amp; Cash Flow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Conservative!$B$2</c:f>
              <c:strCache>
                <c:ptCount val="1"/>
                <c:pt idx="0">
                  <c:v>Gross Revenue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Conservative!$A$3:$A$12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Conservative!$B$3:$B$12</c:f>
              <c:numCache>
                <c:formatCode>\$#,##0</c:formatCode>
                <c:ptCount val="10"/>
                <c:pt idx="0">
                  <c:v>807500</c:v>
                </c:pt>
                <c:pt idx="1">
                  <c:v>823650</c:v>
                </c:pt>
                <c:pt idx="2">
                  <c:v>840123</c:v>
                </c:pt>
                <c:pt idx="3">
                  <c:v>856925.46000000008</c:v>
                </c:pt>
                <c:pt idx="4">
                  <c:v>874063.96919999993</c:v>
                </c:pt>
                <c:pt idx="5">
                  <c:v>891545.24858400004</c:v>
                </c:pt>
                <c:pt idx="6">
                  <c:v>909376.15355567995</c:v>
                </c:pt>
                <c:pt idx="7">
                  <c:v>927563.67662679357</c:v>
                </c:pt>
                <c:pt idx="8">
                  <c:v>946114.95015932957</c:v>
                </c:pt>
                <c:pt idx="9">
                  <c:v>965037.24916251609</c:v>
                </c:pt>
              </c:numCache>
            </c:numRef>
          </c:val>
        </c:ser>
        <c:ser>
          <c:idx val="1"/>
          <c:order val="1"/>
          <c:tx>
            <c:strRef>
              <c:f>Conservative!$C$2</c:f>
              <c:strCache>
                <c:ptCount val="1"/>
                <c:pt idx="0">
                  <c:v>Operating Expenses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Conservative!$A$3:$A$12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Conservative!$C$3:$C$12</c:f>
              <c:numCache>
                <c:formatCode>\$#,##0</c:formatCode>
                <c:ptCount val="10"/>
                <c:pt idx="0">
                  <c:v>467500.00000000012</c:v>
                </c:pt>
                <c:pt idx="1">
                  <c:v>479187.5</c:v>
                </c:pt>
                <c:pt idx="2">
                  <c:v>491167.1875</c:v>
                </c:pt>
                <c:pt idx="3">
                  <c:v>503446.36718749988</c:v>
                </c:pt>
                <c:pt idx="4">
                  <c:v>516032.52636718733</c:v>
                </c:pt>
                <c:pt idx="5">
                  <c:v>528933.33952636702</c:v>
                </c:pt>
                <c:pt idx="6">
                  <c:v>542156.67301452614</c:v>
                </c:pt>
                <c:pt idx="7">
                  <c:v>555710.58983988932</c:v>
                </c:pt>
                <c:pt idx="8">
                  <c:v>569603.35458588635</c:v>
                </c:pt>
                <c:pt idx="9">
                  <c:v>583843.43845053355</c:v>
                </c:pt>
              </c:numCache>
            </c:numRef>
          </c:val>
        </c:ser>
        <c:ser>
          <c:idx val="2"/>
          <c:order val="2"/>
          <c:tx>
            <c:strRef>
              <c:f>Conservative!$D$2</c:f>
              <c:strCache>
                <c:ptCount val="1"/>
                <c:pt idx="0">
                  <c:v>NOI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Conservative!$A$3:$A$12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Conservative!$D$3:$D$12</c:f>
              <c:numCache>
                <c:formatCode>\$#,##0</c:formatCode>
                <c:ptCount val="10"/>
                <c:pt idx="0">
                  <c:v>339999.99999999988</c:v>
                </c:pt>
                <c:pt idx="1">
                  <c:v>344462.5</c:v>
                </c:pt>
                <c:pt idx="2">
                  <c:v>348955.8125</c:v>
                </c:pt>
                <c:pt idx="3">
                  <c:v>353479.0928125002</c:v>
                </c:pt>
                <c:pt idx="4">
                  <c:v>358031.44283281261</c:v>
                </c:pt>
                <c:pt idx="5">
                  <c:v>362611.90905763302</c:v>
                </c:pt>
                <c:pt idx="6">
                  <c:v>367219.48054115381</c:v>
                </c:pt>
                <c:pt idx="7">
                  <c:v>371853.08678690431</c:v>
                </c:pt>
                <c:pt idx="8">
                  <c:v>376511.59557344322</c:v>
                </c:pt>
                <c:pt idx="9">
                  <c:v>381193.81071198249</c:v>
                </c:pt>
              </c:numCache>
            </c:numRef>
          </c:val>
        </c:ser>
        <c:ser>
          <c:idx val="3"/>
          <c:order val="3"/>
          <c:tx>
            <c:strRef>
              <c:f>Conservative!$E$2</c:f>
              <c:strCache>
                <c:ptCount val="1"/>
                <c:pt idx="0">
                  <c:v>Debt Service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Conservative!$A$3:$A$12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Conservative!$E$3:$E$12</c:f>
              <c:numCache>
                <c:formatCode>\$#,##0</c:formatCode>
                <c:ptCount val="10"/>
                <c:pt idx="0">
                  <c:v>229732.32673773181</c:v>
                </c:pt>
                <c:pt idx="1">
                  <c:v>229732.32673773181</c:v>
                </c:pt>
                <c:pt idx="2">
                  <c:v>229732.32673773181</c:v>
                </c:pt>
                <c:pt idx="3">
                  <c:v>229732.32673773181</c:v>
                </c:pt>
                <c:pt idx="4">
                  <c:v>229732.32673773181</c:v>
                </c:pt>
                <c:pt idx="5">
                  <c:v>229732.32673773181</c:v>
                </c:pt>
                <c:pt idx="6">
                  <c:v>229732.32673773181</c:v>
                </c:pt>
                <c:pt idx="7">
                  <c:v>229732.32673773181</c:v>
                </c:pt>
                <c:pt idx="8">
                  <c:v>229732.32673773181</c:v>
                </c:pt>
                <c:pt idx="9">
                  <c:v>229732.32673773181</c:v>
                </c:pt>
              </c:numCache>
            </c:numRef>
          </c:val>
        </c:ser>
        <c:ser>
          <c:idx val="4"/>
          <c:order val="4"/>
          <c:tx>
            <c:strRef>
              <c:f>Conservative!$F$2</c:f>
              <c:strCache>
                <c:ptCount val="1"/>
                <c:pt idx="0">
                  <c:v>Cash Flow After Debt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Conservative!$A$3:$A$12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Conservative!$F$3:$F$12</c:f>
              <c:numCache>
                <c:formatCode>\$#,##0</c:formatCode>
                <c:ptCount val="10"/>
                <c:pt idx="0">
                  <c:v>110267.6732622681</c:v>
                </c:pt>
                <c:pt idx="1">
                  <c:v>114730.1732622682</c:v>
                </c:pt>
                <c:pt idx="2">
                  <c:v>119223.4857622682</c:v>
                </c:pt>
                <c:pt idx="3">
                  <c:v>123746.7660747684</c:v>
                </c:pt>
                <c:pt idx="4">
                  <c:v>128299.1160950808</c:v>
                </c:pt>
                <c:pt idx="5">
                  <c:v>132879.58231990121</c:v>
                </c:pt>
                <c:pt idx="6">
                  <c:v>137487.153803422</c:v>
                </c:pt>
                <c:pt idx="7">
                  <c:v>142120.76004917239</c:v>
                </c:pt>
                <c:pt idx="8">
                  <c:v>146779.26883571141</c:v>
                </c:pt>
                <c:pt idx="9">
                  <c:v>151461.4839742507</c:v>
                </c:pt>
              </c:numCache>
            </c:numRef>
          </c:val>
        </c:ser>
        <c:marker val="1"/>
        <c:axId val="184860032"/>
        <c:axId val="190375040"/>
      </c:lineChart>
      <c:catAx>
        <c:axId val="184860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Year</a:t>
                </a:r>
              </a:p>
            </c:rich>
          </c:tx>
        </c:title>
        <c:numFmt formatCode="General" sourceLinked="1"/>
        <c:majorTickMark val="none"/>
        <c:tickLblPos val="nextTo"/>
        <c:crossAx val="190375040"/>
        <c:crosses val="autoZero"/>
        <c:lblAlgn val="ctr"/>
        <c:lblOffset val="100"/>
      </c:catAx>
      <c:valAx>
        <c:axId val="1903750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Dollars</a:t>
                </a:r>
              </a:p>
            </c:rich>
          </c:tx>
        </c:title>
        <c:numFmt formatCode="\$#,##0" sourceLinked="1"/>
        <c:majorTickMark val="none"/>
        <c:tickLblPos val="nextTo"/>
        <c:crossAx val="18486003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t>Realistic: Revenue, NOI &amp; Cash Flow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Realistic!$B$2</c:f>
              <c:strCache>
                <c:ptCount val="1"/>
                <c:pt idx="0">
                  <c:v>Gross Revenue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Realistic!$A$3:$A$12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Realistic!$B$3:$B$12</c:f>
              <c:numCache>
                <c:formatCode>\$#,##0</c:formatCode>
                <c:ptCount val="10"/>
                <c:pt idx="0">
                  <c:v>1092500</c:v>
                </c:pt>
                <c:pt idx="1">
                  <c:v>1125275</c:v>
                </c:pt>
                <c:pt idx="2">
                  <c:v>1159033.25</c:v>
                </c:pt>
                <c:pt idx="3">
                  <c:v>1193804.2475000001</c:v>
                </c:pt>
                <c:pt idx="4">
                  <c:v>1229618.3749249999</c:v>
                </c:pt>
                <c:pt idx="5">
                  <c:v>1266506.9261727501</c:v>
                </c:pt>
                <c:pt idx="6">
                  <c:v>1304502.133957932</c:v>
                </c:pt>
                <c:pt idx="7">
                  <c:v>1343637.1979766709</c:v>
                </c:pt>
                <c:pt idx="8">
                  <c:v>1383946.313915971</c:v>
                </c:pt>
                <c:pt idx="9">
                  <c:v>1425464.70333345</c:v>
                </c:pt>
              </c:numCache>
            </c:numRef>
          </c:val>
        </c:ser>
        <c:ser>
          <c:idx val="1"/>
          <c:order val="1"/>
          <c:tx>
            <c:strRef>
              <c:f>Realistic!$C$2</c:f>
              <c:strCache>
                <c:ptCount val="1"/>
                <c:pt idx="0">
                  <c:v>Operating Expenses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Realistic!$A$3:$A$12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Realistic!$C$3:$C$12</c:f>
              <c:numCache>
                <c:formatCode>\$#,##0</c:formatCode>
                <c:ptCount val="10"/>
                <c:pt idx="0">
                  <c:v>552000</c:v>
                </c:pt>
                <c:pt idx="1">
                  <c:v>565800</c:v>
                </c:pt>
                <c:pt idx="2">
                  <c:v>579945</c:v>
                </c:pt>
                <c:pt idx="3">
                  <c:v>594443.62499999977</c:v>
                </c:pt>
                <c:pt idx="4">
                  <c:v>609304.71562499972</c:v>
                </c:pt>
                <c:pt idx="5">
                  <c:v>624537.33351562463</c:v>
                </c:pt>
                <c:pt idx="6">
                  <c:v>640150.76685351529</c:v>
                </c:pt>
                <c:pt idx="7">
                  <c:v>656154.53602485312</c:v>
                </c:pt>
                <c:pt idx="8">
                  <c:v>672558.39942547434</c:v>
                </c:pt>
                <c:pt idx="9">
                  <c:v>689372.35941111122</c:v>
                </c:pt>
              </c:numCache>
            </c:numRef>
          </c:val>
        </c:ser>
        <c:ser>
          <c:idx val="2"/>
          <c:order val="2"/>
          <c:tx>
            <c:strRef>
              <c:f>Realistic!$D$2</c:f>
              <c:strCache>
                <c:ptCount val="1"/>
                <c:pt idx="0">
                  <c:v>NOI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Realistic!$A$3:$A$12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Realistic!$D$3:$D$12</c:f>
              <c:numCache>
                <c:formatCode>\$#,##0</c:formatCode>
                <c:ptCount val="10"/>
                <c:pt idx="0">
                  <c:v>540500</c:v>
                </c:pt>
                <c:pt idx="1">
                  <c:v>559475</c:v>
                </c:pt>
                <c:pt idx="2">
                  <c:v>579088.25</c:v>
                </c:pt>
                <c:pt idx="3">
                  <c:v>599360.62250000029</c:v>
                </c:pt>
                <c:pt idx="4">
                  <c:v>620313.65930000041</c:v>
                </c:pt>
                <c:pt idx="5">
                  <c:v>641969.59265712544</c:v>
                </c:pt>
                <c:pt idx="6">
                  <c:v>664351.36710441718</c:v>
                </c:pt>
                <c:pt idx="7">
                  <c:v>687482.66195181757</c:v>
                </c:pt>
                <c:pt idx="8">
                  <c:v>711387.91449049639</c:v>
                </c:pt>
                <c:pt idx="9">
                  <c:v>736092.3439223388</c:v>
                </c:pt>
              </c:numCache>
            </c:numRef>
          </c:val>
        </c:ser>
        <c:ser>
          <c:idx val="3"/>
          <c:order val="3"/>
          <c:tx>
            <c:strRef>
              <c:f>Realistic!$E$2</c:f>
              <c:strCache>
                <c:ptCount val="1"/>
                <c:pt idx="0">
                  <c:v>Debt Service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Realistic!$A$3:$A$12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Realistic!$E$3:$E$12</c:f>
              <c:numCache>
                <c:formatCode>\$#,##0</c:formatCode>
                <c:ptCount val="10"/>
                <c:pt idx="0">
                  <c:v>344598.49010659778</c:v>
                </c:pt>
                <c:pt idx="1">
                  <c:v>344598.49010659778</c:v>
                </c:pt>
                <c:pt idx="2">
                  <c:v>344598.49010659778</c:v>
                </c:pt>
                <c:pt idx="3">
                  <c:v>344598.49010659778</c:v>
                </c:pt>
                <c:pt idx="4">
                  <c:v>344598.49010659778</c:v>
                </c:pt>
                <c:pt idx="5">
                  <c:v>344598.49010659778</c:v>
                </c:pt>
                <c:pt idx="6">
                  <c:v>344598.49010659778</c:v>
                </c:pt>
                <c:pt idx="7">
                  <c:v>344598.49010659778</c:v>
                </c:pt>
                <c:pt idx="8">
                  <c:v>344598.49010659778</c:v>
                </c:pt>
                <c:pt idx="9">
                  <c:v>344598.49010659778</c:v>
                </c:pt>
              </c:numCache>
            </c:numRef>
          </c:val>
        </c:ser>
        <c:ser>
          <c:idx val="4"/>
          <c:order val="4"/>
          <c:tx>
            <c:strRef>
              <c:f>Realistic!$F$2</c:f>
              <c:strCache>
                <c:ptCount val="1"/>
                <c:pt idx="0">
                  <c:v>Cash Flow After Debt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Realistic!$A$3:$A$12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Realistic!$F$3:$F$12</c:f>
              <c:numCache>
                <c:formatCode>\$#,##0</c:formatCode>
                <c:ptCount val="10"/>
                <c:pt idx="0">
                  <c:v>195901.5098934022</c:v>
                </c:pt>
                <c:pt idx="1">
                  <c:v>214876.5098934022</c:v>
                </c:pt>
                <c:pt idx="2">
                  <c:v>234489.7598934022</c:v>
                </c:pt>
                <c:pt idx="3">
                  <c:v>254762.13239340251</c:v>
                </c:pt>
                <c:pt idx="4">
                  <c:v>275715.16919340257</c:v>
                </c:pt>
                <c:pt idx="5">
                  <c:v>297371.10255052772</c:v>
                </c:pt>
                <c:pt idx="6">
                  <c:v>319752.8769978194</c:v>
                </c:pt>
                <c:pt idx="7">
                  <c:v>342884.1718452198</c:v>
                </c:pt>
                <c:pt idx="8">
                  <c:v>366789.42438389861</c:v>
                </c:pt>
                <c:pt idx="9">
                  <c:v>391493.85381574102</c:v>
                </c:pt>
              </c:numCache>
            </c:numRef>
          </c:val>
        </c:ser>
        <c:marker val="1"/>
        <c:axId val="190235776"/>
        <c:axId val="190238080"/>
      </c:lineChart>
      <c:catAx>
        <c:axId val="19023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Year</a:t>
                </a:r>
              </a:p>
            </c:rich>
          </c:tx>
        </c:title>
        <c:numFmt formatCode="General" sourceLinked="1"/>
        <c:majorTickMark val="none"/>
        <c:tickLblPos val="nextTo"/>
        <c:crossAx val="190238080"/>
        <c:crosses val="autoZero"/>
        <c:lblAlgn val="ctr"/>
        <c:lblOffset val="100"/>
      </c:catAx>
      <c:valAx>
        <c:axId val="1902380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Dollars</a:t>
                </a:r>
              </a:p>
            </c:rich>
          </c:tx>
        </c:title>
        <c:numFmt formatCode="\$#,##0" sourceLinked="1"/>
        <c:majorTickMark val="none"/>
        <c:tickLblPos val="nextTo"/>
        <c:crossAx val="19023577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t>Optimistic: Revenue, NOI &amp; Cash Flow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Optimistic!$B$2</c:f>
              <c:strCache>
                <c:ptCount val="1"/>
                <c:pt idx="0">
                  <c:v>Gross Revenue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Optimistic!$A$3:$A$12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Optimistic!$B$3:$B$12</c:f>
              <c:numCache>
                <c:formatCode>\$#,##0</c:formatCode>
                <c:ptCount val="10"/>
                <c:pt idx="0">
                  <c:v>1330000</c:v>
                </c:pt>
                <c:pt idx="1">
                  <c:v>1376550</c:v>
                </c:pt>
                <c:pt idx="2">
                  <c:v>1424729.25</c:v>
                </c:pt>
                <c:pt idx="3">
                  <c:v>1474594.7737499999</c:v>
                </c:pt>
                <c:pt idx="4">
                  <c:v>1526205.590831249</c:v>
                </c:pt>
                <c:pt idx="5">
                  <c:v>1579622.786510343</c:v>
                </c:pt>
                <c:pt idx="6">
                  <c:v>1634909.584038205</c:v>
                </c:pt>
                <c:pt idx="7">
                  <c:v>1692131.4194795419</c:v>
                </c:pt>
                <c:pt idx="8">
                  <c:v>1751356.0191613261</c:v>
                </c:pt>
                <c:pt idx="9">
                  <c:v>1812653.4798319719</c:v>
                </c:pt>
              </c:numCache>
            </c:numRef>
          </c:val>
        </c:ser>
        <c:ser>
          <c:idx val="1"/>
          <c:order val="1"/>
          <c:tx>
            <c:strRef>
              <c:f>Optimistic!$C$2</c:f>
              <c:strCache>
                <c:ptCount val="1"/>
                <c:pt idx="0">
                  <c:v>Operating Expenses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Optimistic!$A$3:$A$12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Optimistic!$C$3:$C$12</c:f>
              <c:numCache>
                <c:formatCode>\$#,##0</c:formatCode>
                <c:ptCount val="10"/>
                <c:pt idx="0">
                  <c:v>630000</c:v>
                </c:pt>
                <c:pt idx="1">
                  <c:v>645750</c:v>
                </c:pt>
                <c:pt idx="2">
                  <c:v>661893.75</c:v>
                </c:pt>
                <c:pt idx="3">
                  <c:v>678441.09374999977</c:v>
                </c:pt>
                <c:pt idx="4">
                  <c:v>695402.12109374977</c:v>
                </c:pt>
                <c:pt idx="5">
                  <c:v>712787.17412109335</c:v>
                </c:pt>
                <c:pt idx="6">
                  <c:v>730606.85347412073</c:v>
                </c:pt>
                <c:pt idx="7">
                  <c:v>748872.02481097379</c:v>
                </c:pt>
                <c:pt idx="8">
                  <c:v>767593.82543124782</c:v>
                </c:pt>
                <c:pt idx="9">
                  <c:v>786783.67106702912</c:v>
                </c:pt>
              </c:numCache>
            </c:numRef>
          </c:val>
        </c:ser>
        <c:ser>
          <c:idx val="2"/>
          <c:order val="2"/>
          <c:tx>
            <c:strRef>
              <c:f>Optimistic!$D$2</c:f>
              <c:strCache>
                <c:ptCount val="1"/>
                <c:pt idx="0">
                  <c:v>NOI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Optimistic!$A$3:$A$12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Optimistic!$D$3:$D$12</c:f>
              <c:numCache>
                <c:formatCode>\$#,##0</c:formatCode>
                <c:ptCount val="10"/>
                <c:pt idx="0">
                  <c:v>700000</c:v>
                </c:pt>
                <c:pt idx="1">
                  <c:v>730800</c:v>
                </c:pt>
                <c:pt idx="2">
                  <c:v>762835.49999999977</c:v>
                </c:pt>
                <c:pt idx="3">
                  <c:v>796153.67999999993</c:v>
                </c:pt>
                <c:pt idx="4">
                  <c:v>830803.46973749972</c:v>
                </c:pt>
                <c:pt idx="5">
                  <c:v>866835.61238924984</c:v>
                </c:pt>
                <c:pt idx="6">
                  <c:v>904302.73056408425</c:v>
                </c:pt>
                <c:pt idx="7">
                  <c:v>943259.39466856793</c:v>
                </c:pt>
                <c:pt idx="8">
                  <c:v>983762.19373007806</c:v>
                </c:pt>
                <c:pt idx="9">
                  <c:v>1025869.808764943</c:v>
                </c:pt>
              </c:numCache>
            </c:numRef>
          </c:val>
        </c:ser>
        <c:ser>
          <c:idx val="3"/>
          <c:order val="3"/>
          <c:tx>
            <c:strRef>
              <c:f>Optimistic!$E$2</c:f>
              <c:strCache>
                <c:ptCount val="1"/>
                <c:pt idx="0">
                  <c:v>Debt Service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Optimistic!$A$3:$A$12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Optimistic!$E$3:$E$12</c:f>
              <c:numCache>
                <c:formatCode>\$#,##0</c:formatCode>
                <c:ptCount val="10"/>
                <c:pt idx="0">
                  <c:v>459464.65347546362</c:v>
                </c:pt>
                <c:pt idx="1">
                  <c:v>459464.65347546362</c:v>
                </c:pt>
                <c:pt idx="2">
                  <c:v>459464.65347546362</c:v>
                </c:pt>
                <c:pt idx="3">
                  <c:v>459464.65347546362</c:v>
                </c:pt>
                <c:pt idx="4">
                  <c:v>459464.65347546362</c:v>
                </c:pt>
                <c:pt idx="5">
                  <c:v>459464.65347546362</c:v>
                </c:pt>
                <c:pt idx="6">
                  <c:v>459464.65347546362</c:v>
                </c:pt>
                <c:pt idx="7">
                  <c:v>459464.65347546362</c:v>
                </c:pt>
                <c:pt idx="8">
                  <c:v>459464.65347546362</c:v>
                </c:pt>
                <c:pt idx="9">
                  <c:v>459464.65347546362</c:v>
                </c:pt>
              </c:numCache>
            </c:numRef>
          </c:val>
        </c:ser>
        <c:ser>
          <c:idx val="4"/>
          <c:order val="4"/>
          <c:tx>
            <c:strRef>
              <c:f>Optimistic!$F$2</c:f>
              <c:strCache>
                <c:ptCount val="1"/>
                <c:pt idx="0">
                  <c:v>Cash Flow After Debt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Optimistic!$A$3:$A$12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Optimistic!$F$3:$F$12</c:f>
              <c:numCache>
                <c:formatCode>\$#,##0</c:formatCode>
                <c:ptCount val="10"/>
                <c:pt idx="0">
                  <c:v>240535.34652453641</c:v>
                </c:pt>
                <c:pt idx="1">
                  <c:v>271335.34652453638</c:v>
                </c:pt>
                <c:pt idx="2">
                  <c:v>303370.84652453609</c:v>
                </c:pt>
                <c:pt idx="3">
                  <c:v>336689.02652453631</c:v>
                </c:pt>
                <c:pt idx="4">
                  <c:v>371338.8162620361</c:v>
                </c:pt>
                <c:pt idx="5">
                  <c:v>407370.95891378622</c:v>
                </c:pt>
                <c:pt idx="6">
                  <c:v>444838.07708862057</c:v>
                </c:pt>
                <c:pt idx="7">
                  <c:v>483794.7411931043</c:v>
                </c:pt>
                <c:pt idx="8">
                  <c:v>524297.54025461443</c:v>
                </c:pt>
                <c:pt idx="9">
                  <c:v>566405.15528947941</c:v>
                </c:pt>
              </c:numCache>
            </c:numRef>
          </c:val>
        </c:ser>
        <c:marker val="1"/>
        <c:axId val="190368384"/>
        <c:axId val="190854272"/>
      </c:lineChart>
      <c:catAx>
        <c:axId val="19036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Year</a:t>
                </a:r>
              </a:p>
            </c:rich>
          </c:tx>
        </c:title>
        <c:numFmt formatCode="General" sourceLinked="1"/>
        <c:majorTickMark val="none"/>
        <c:tickLblPos val="nextTo"/>
        <c:crossAx val="190854272"/>
        <c:crosses val="autoZero"/>
        <c:lblAlgn val="ctr"/>
        <c:lblOffset val="100"/>
      </c:catAx>
      <c:valAx>
        <c:axId val="1908542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Dollars</a:t>
                </a:r>
              </a:p>
            </c:rich>
          </c:tx>
        </c:title>
        <c:numFmt formatCode="\$#,##0" sourceLinked="1"/>
        <c:majorTickMark val="none"/>
        <c:tickLblPos val="nextTo"/>
        <c:crossAx val="19036838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400000" cy="2880000"/>
    <xdr:graphicFrame macro="">
      <xdr:nvGraphicFramePr>
        <xdr:cNvPr id="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400000" cy="2880000"/>
    <xdr:graphicFrame macro="">
      <xdr:nvGraphicFramePr>
        <xdr:cNvPr id="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400000" cy="2880000"/>
    <xdr:graphicFrame macro="">
      <xdr:nvGraphicFramePr>
        <xdr:cNvPr id="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D20" sqref="D20"/>
    </sheetView>
  </sheetViews>
  <sheetFormatPr defaultRowHeight="15"/>
  <cols>
    <col min="1" max="1" width="31.140625" customWidth="1"/>
    <col min="2" max="16" width="18" customWidth="1"/>
  </cols>
  <sheetData>
    <row r="1" spans="1:1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1</v>
      </c>
    </row>
    <row r="4" spans="1:16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 spans="1:16">
      <c r="A5" t="s">
        <v>18</v>
      </c>
      <c r="B5" s="3">
        <v>10000000</v>
      </c>
      <c r="C5" s="3">
        <v>4500000</v>
      </c>
      <c r="D5" s="3">
        <v>2500000</v>
      </c>
      <c r="E5" s="3">
        <v>3000000</v>
      </c>
      <c r="F5" s="3">
        <v>229732.32673773181</v>
      </c>
      <c r="G5" s="3">
        <v>339999.99999999988</v>
      </c>
      <c r="H5" s="4">
        <v>1.479983269346993</v>
      </c>
      <c r="I5" s="3">
        <v>381193.81071198249</v>
      </c>
      <c r="J5" s="4">
        <v>1.6592954771539969</v>
      </c>
      <c r="K5" s="3">
        <v>5082584.1428264342</v>
      </c>
      <c r="L5" s="3">
        <v>2531307.3071132121</v>
      </c>
      <c r="M5" s="3">
        <v>2449625.1528566941</v>
      </c>
      <c r="N5" s="3">
        <v>1306995.4634391109</v>
      </c>
      <c r="O5" s="5">
        <v>4.9944363428866212E-2</v>
      </c>
      <c r="P5" s="4">
        <v>1.502648246518322</v>
      </c>
    </row>
    <row r="6" spans="1:16">
      <c r="A6" t="s">
        <v>19</v>
      </c>
      <c r="B6" s="3">
        <v>11000000</v>
      </c>
      <c r="C6" s="3">
        <v>4000000</v>
      </c>
      <c r="D6" s="3">
        <v>2500000</v>
      </c>
      <c r="E6" s="3">
        <v>4500000</v>
      </c>
      <c r="F6" s="3">
        <v>344598.49010659778</v>
      </c>
      <c r="G6" s="3">
        <v>540500</v>
      </c>
      <c r="H6" s="4">
        <v>1.568492072709901</v>
      </c>
      <c r="I6" s="3">
        <v>736092.3439223388</v>
      </c>
      <c r="J6" s="4">
        <v>2.136086968038184</v>
      </c>
      <c r="K6" s="3">
        <v>10515604.91317627</v>
      </c>
      <c r="L6" s="3">
        <v>3796960.960669816</v>
      </c>
      <c r="M6" s="3">
        <v>6508331.8542429274</v>
      </c>
      <c r="N6" s="3">
        <v>2894036.5108602182</v>
      </c>
      <c r="O6" s="5">
        <v>0.1747406474846277</v>
      </c>
      <c r="P6" s="4">
        <v>3.760947346041259</v>
      </c>
    </row>
    <row r="7" spans="1:16">
      <c r="A7" t="s">
        <v>20</v>
      </c>
      <c r="B7" s="3">
        <v>12000000</v>
      </c>
      <c r="C7" s="3">
        <v>3500000</v>
      </c>
      <c r="D7" s="3">
        <v>2500000</v>
      </c>
      <c r="E7" s="3">
        <v>6000000</v>
      </c>
      <c r="F7" s="3">
        <v>459464.65347546362</v>
      </c>
      <c r="G7" s="3">
        <v>700000</v>
      </c>
      <c r="H7" s="4">
        <v>1.52351218903367</v>
      </c>
      <c r="I7" s="3">
        <v>1025869.808764943</v>
      </c>
      <c r="J7" s="4">
        <v>2.232750225735757</v>
      </c>
      <c r="K7" s="3">
        <v>15782612.442537591</v>
      </c>
      <c r="L7" s="3">
        <v>5062614.6142264232</v>
      </c>
      <c r="M7" s="3">
        <v>10404345.57946041</v>
      </c>
      <c r="N7" s="3">
        <v>3949975.8550997861</v>
      </c>
      <c r="O7" s="5">
        <v>0.23641979868352889</v>
      </c>
      <c r="P7" s="4">
        <v>5.7417285738240782</v>
      </c>
    </row>
    <row r="10" spans="1:16" ht="15.75">
      <c r="A10" s="6" t="s">
        <v>21</v>
      </c>
    </row>
    <row r="11" spans="1:16">
      <c r="A11" t="s">
        <v>22</v>
      </c>
      <c r="B11" t="s">
        <v>23</v>
      </c>
    </row>
    <row r="12" spans="1:16">
      <c r="A12" t="s">
        <v>24</v>
      </c>
      <c r="B12">
        <v>1.568492072709901</v>
      </c>
    </row>
    <row r="13" spans="1:16">
      <c r="A13" t="s">
        <v>25</v>
      </c>
      <c r="B13">
        <v>0.1747406474846277</v>
      </c>
    </row>
    <row r="14" spans="1:16">
      <c r="A14" t="s">
        <v>26</v>
      </c>
      <c r="B14">
        <v>10515604.91317627</v>
      </c>
    </row>
    <row r="15" spans="1:16">
      <c r="A15" t="s">
        <v>27</v>
      </c>
      <c r="B15">
        <v>3.760947346041259</v>
      </c>
    </row>
    <row r="16" spans="1:16">
      <c r="A16" t="s">
        <v>28</v>
      </c>
      <c r="B16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7" width="20" customWidth="1"/>
  </cols>
  <sheetData>
    <row r="1" spans="1:7" ht="15.75">
      <c r="A1" s="6" t="s">
        <v>30</v>
      </c>
      <c r="B1" s="6"/>
      <c r="C1" s="6"/>
      <c r="D1" s="6"/>
      <c r="E1" s="6"/>
      <c r="F1" s="6"/>
      <c r="G1" s="6"/>
    </row>
    <row r="2" spans="1:7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</row>
    <row r="3" spans="1:7">
      <c r="A3">
        <v>1</v>
      </c>
      <c r="B3" s="3">
        <v>807500</v>
      </c>
      <c r="C3" s="3">
        <v>467500.00000000012</v>
      </c>
      <c r="D3" s="3">
        <v>339999.99999999988</v>
      </c>
      <c r="E3" s="3">
        <v>229732.32673773181</v>
      </c>
      <c r="F3" s="3">
        <v>110267.6732622681</v>
      </c>
      <c r="G3" s="4">
        <v>1.479983269346993</v>
      </c>
    </row>
    <row r="4" spans="1:7">
      <c r="A4">
        <v>2</v>
      </c>
      <c r="B4" s="3">
        <v>823650</v>
      </c>
      <c r="C4" s="3">
        <v>479187.5</v>
      </c>
      <c r="D4" s="3">
        <v>344462.5</v>
      </c>
      <c r="E4" s="3">
        <v>229732.32673773181</v>
      </c>
      <c r="F4" s="3">
        <v>114730.1732622682</v>
      </c>
      <c r="G4" s="4">
        <v>1.499408049757172</v>
      </c>
    </row>
    <row r="5" spans="1:7">
      <c r="A5">
        <v>3</v>
      </c>
      <c r="B5" s="3">
        <v>840123</v>
      </c>
      <c r="C5" s="3">
        <v>491167.1875</v>
      </c>
      <c r="D5" s="3">
        <v>348955.8125</v>
      </c>
      <c r="E5" s="3">
        <v>229732.32673773181</v>
      </c>
      <c r="F5" s="3">
        <v>119223.4857622682</v>
      </c>
      <c r="G5" s="4">
        <v>1.5189669536511361</v>
      </c>
    </row>
    <row r="6" spans="1:7">
      <c r="A6">
        <v>4</v>
      </c>
      <c r="B6" s="3">
        <v>856925.46000000008</v>
      </c>
      <c r="C6" s="3">
        <v>503446.36718749988</v>
      </c>
      <c r="D6" s="3">
        <v>353479.0928125002</v>
      </c>
      <c r="E6" s="3">
        <v>229732.32673773181</v>
      </c>
      <c r="F6" s="3">
        <v>123746.7660747684</v>
      </c>
      <c r="G6" s="4">
        <v>1.5386563041954511</v>
      </c>
    </row>
    <row r="7" spans="1:7">
      <c r="A7">
        <v>5</v>
      </c>
      <c r="B7" s="3">
        <v>874063.96919999993</v>
      </c>
      <c r="C7" s="3">
        <v>516032.52636718733</v>
      </c>
      <c r="D7" s="3">
        <v>358031.44283281261</v>
      </c>
      <c r="E7" s="3">
        <v>229732.32673773181</v>
      </c>
      <c r="F7" s="3">
        <v>128299.1160950808</v>
      </c>
      <c r="G7" s="4">
        <v>1.5584721920374329</v>
      </c>
    </row>
    <row r="8" spans="1:7">
      <c r="A8">
        <v>6</v>
      </c>
      <c r="B8" s="3">
        <v>891545.24858400004</v>
      </c>
      <c r="C8" s="3">
        <v>528933.33952636702</v>
      </c>
      <c r="D8" s="3">
        <v>362611.90905763302</v>
      </c>
      <c r="E8" s="3">
        <v>229732.32673773181</v>
      </c>
      <c r="F8" s="3">
        <v>132879.58231990121</v>
      </c>
      <c r="G8" s="4">
        <v>1.578410466680207</v>
      </c>
    </row>
    <row r="9" spans="1:7">
      <c r="A9">
        <v>7</v>
      </c>
      <c r="B9" s="3">
        <v>909376.15355567995</v>
      </c>
      <c r="C9" s="3">
        <v>542156.67301452614</v>
      </c>
      <c r="D9" s="3">
        <v>367219.48054115381</v>
      </c>
      <c r="E9" s="3">
        <v>229732.32673773181</v>
      </c>
      <c r="F9" s="3">
        <v>137487.153803422</v>
      </c>
      <c r="G9" s="4">
        <v>1.5984667275858859</v>
      </c>
    </row>
    <row r="10" spans="1:7">
      <c r="A10">
        <v>8</v>
      </c>
      <c r="B10" s="3">
        <v>927563.67662679357</v>
      </c>
      <c r="C10" s="3">
        <v>555710.58983988932</v>
      </c>
      <c r="D10" s="3">
        <v>371853.08678690431</v>
      </c>
      <c r="E10" s="3">
        <v>229732.32673773181</v>
      </c>
      <c r="F10" s="3">
        <v>142120.76004917239</v>
      </c>
      <c r="G10" s="4">
        <v>1.618636314998982</v>
      </c>
    </row>
    <row r="11" spans="1:7">
      <c r="A11">
        <v>9</v>
      </c>
      <c r="B11" s="3">
        <v>946114.95015932957</v>
      </c>
      <c r="C11" s="3">
        <v>569603.35458588635</v>
      </c>
      <c r="D11" s="3">
        <v>376511.59557344322</v>
      </c>
      <c r="E11" s="3">
        <v>229732.32673773181</v>
      </c>
      <c r="F11" s="3">
        <v>146779.26883571141</v>
      </c>
      <c r="G11" s="4">
        <v>1.6389143004818749</v>
      </c>
    </row>
    <row r="12" spans="1:7">
      <c r="A12">
        <v>10</v>
      </c>
      <c r="B12" s="3">
        <v>965037.24916251609</v>
      </c>
      <c r="C12" s="3">
        <v>583843.43845053355</v>
      </c>
      <c r="D12" s="3">
        <v>381193.81071198249</v>
      </c>
      <c r="E12" s="3">
        <v>229732.32673773181</v>
      </c>
      <c r="F12" s="3">
        <v>151461.4839742507</v>
      </c>
      <c r="G12" s="4">
        <v>1.6592954771539969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7" width="20" customWidth="1"/>
  </cols>
  <sheetData>
    <row r="1" spans="1:7" ht="15.75">
      <c r="A1" s="6" t="s">
        <v>38</v>
      </c>
      <c r="B1" s="6"/>
      <c r="C1" s="6"/>
      <c r="D1" s="6"/>
      <c r="E1" s="6"/>
      <c r="F1" s="6"/>
      <c r="G1" s="6"/>
    </row>
    <row r="2" spans="1:7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</row>
    <row r="3" spans="1:7">
      <c r="A3">
        <v>1</v>
      </c>
      <c r="B3" s="3">
        <v>1092500</v>
      </c>
      <c r="C3" s="3">
        <v>552000</v>
      </c>
      <c r="D3" s="3">
        <v>540500</v>
      </c>
      <c r="E3" s="3">
        <v>344598.49010659778</v>
      </c>
      <c r="F3" s="3">
        <v>195901.5098934022</v>
      </c>
      <c r="G3" s="4">
        <v>1.568492072709901</v>
      </c>
    </row>
    <row r="4" spans="1:7">
      <c r="A4">
        <v>2</v>
      </c>
      <c r="B4" s="3">
        <v>1125275</v>
      </c>
      <c r="C4" s="3">
        <v>565800</v>
      </c>
      <c r="D4" s="3">
        <v>559475</v>
      </c>
      <c r="E4" s="3">
        <v>344598.49010659778</v>
      </c>
      <c r="F4" s="3">
        <v>214876.5098934022</v>
      </c>
      <c r="G4" s="4">
        <v>1.623556156113547</v>
      </c>
    </row>
    <row r="5" spans="1:7">
      <c r="A5">
        <v>3</v>
      </c>
      <c r="B5" s="3">
        <v>1159033.25</v>
      </c>
      <c r="C5" s="3">
        <v>579945</v>
      </c>
      <c r="D5" s="3">
        <v>579088.25</v>
      </c>
      <c r="E5" s="3">
        <v>344598.49010659778</v>
      </c>
      <c r="F5" s="3">
        <v>234489.7598934022</v>
      </c>
      <c r="G5" s="4">
        <v>1.6804723950498599</v>
      </c>
    </row>
    <row r="6" spans="1:7">
      <c r="A6">
        <v>4</v>
      </c>
      <c r="B6" s="3">
        <v>1193804.2475000001</v>
      </c>
      <c r="C6" s="3">
        <v>594443.62499999977</v>
      </c>
      <c r="D6" s="3">
        <v>599360.62250000029</v>
      </c>
      <c r="E6" s="3">
        <v>344598.49010659778</v>
      </c>
      <c r="F6" s="3">
        <v>254762.13239340251</v>
      </c>
      <c r="G6" s="4">
        <v>1.7393013600105871</v>
      </c>
    </row>
    <row r="7" spans="1:7">
      <c r="A7">
        <v>5</v>
      </c>
      <c r="B7" s="3">
        <v>1229618.3749249999</v>
      </c>
      <c r="C7" s="3">
        <v>609304.71562499972</v>
      </c>
      <c r="D7" s="3">
        <v>620313.65930000041</v>
      </c>
      <c r="E7" s="3">
        <v>344598.49010659778</v>
      </c>
      <c r="F7" s="3">
        <v>275715.16919340257</v>
      </c>
      <c r="G7" s="4">
        <v>1.8001055637478649</v>
      </c>
    </row>
    <row r="8" spans="1:7">
      <c r="A8">
        <v>6</v>
      </c>
      <c r="B8" s="3">
        <v>1266506.9261727501</v>
      </c>
      <c r="C8" s="3">
        <v>624537.33351562463</v>
      </c>
      <c r="D8" s="3">
        <v>641969.59265712544</v>
      </c>
      <c r="E8" s="3">
        <v>344598.49010659778</v>
      </c>
      <c r="F8" s="3">
        <v>297371.10255052772</v>
      </c>
      <c r="G8" s="4">
        <v>1.862949522670686</v>
      </c>
    </row>
    <row r="9" spans="1:7">
      <c r="A9">
        <v>7</v>
      </c>
      <c r="B9" s="3">
        <v>1304502.133957932</v>
      </c>
      <c r="C9" s="3">
        <v>640150.76685351529</v>
      </c>
      <c r="D9" s="3">
        <v>664351.36710441718</v>
      </c>
      <c r="E9" s="3">
        <v>344598.49010659778</v>
      </c>
      <c r="F9" s="3">
        <v>319752.8769978194</v>
      </c>
      <c r="G9" s="4">
        <v>1.9278998201614499</v>
      </c>
    </row>
    <row r="10" spans="1:7">
      <c r="A10">
        <v>8</v>
      </c>
      <c r="B10" s="3">
        <v>1343637.1979766709</v>
      </c>
      <c r="C10" s="3">
        <v>656154.53602485312</v>
      </c>
      <c r="D10" s="3">
        <v>687482.66195181757</v>
      </c>
      <c r="E10" s="3">
        <v>344598.49010659778</v>
      </c>
      <c r="F10" s="3">
        <v>342884.1718452198</v>
      </c>
      <c r="G10" s="4">
        <v>1.995025171872205</v>
      </c>
    </row>
    <row r="11" spans="1:7">
      <c r="A11">
        <v>9</v>
      </c>
      <c r="B11" s="3">
        <v>1383946.313915971</v>
      </c>
      <c r="C11" s="3">
        <v>672558.39942547434</v>
      </c>
      <c r="D11" s="3">
        <v>711387.91449049639</v>
      </c>
      <c r="E11" s="3">
        <v>344598.49010659778</v>
      </c>
      <c r="F11" s="3">
        <v>366789.42438389861</v>
      </c>
      <c r="G11" s="4">
        <v>2.064396493061929</v>
      </c>
    </row>
    <row r="12" spans="1:7">
      <c r="A12">
        <v>10</v>
      </c>
      <c r="B12" s="3">
        <v>1425464.70333345</v>
      </c>
      <c r="C12" s="3">
        <v>689372.35941111122</v>
      </c>
      <c r="D12" s="3">
        <v>736092.3439223388</v>
      </c>
      <c r="E12" s="3">
        <v>344598.49010659778</v>
      </c>
      <c r="F12" s="3">
        <v>391493.85381574102</v>
      </c>
      <c r="G12" s="4">
        <v>2.136086968038184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7" width="20" customWidth="1"/>
  </cols>
  <sheetData>
    <row r="1" spans="1:7" ht="15.75">
      <c r="A1" s="6" t="s">
        <v>39</v>
      </c>
      <c r="B1" s="6"/>
      <c r="C1" s="6"/>
      <c r="D1" s="6"/>
      <c r="E1" s="6"/>
      <c r="F1" s="6"/>
      <c r="G1" s="6"/>
    </row>
    <row r="2" spans="1:7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</row>
    <row r="3" spans="1:7">
      <c r="A3">
        <v>1</v>
      </c>
      <c r="B3" s="3">
        <v>1330000</v>
      </c>
      <c r="C3" s="3">
        <v>630000</v>
      </c>
      <c r="D3" s="3">
        <v>700000</v>
      </c>
      <c r="E3" s="3">
        <v>459464.65347546362</v>
      </c>
      <c r="F3" s="3">
        <v>240535.34652453641</v>
      </c>
      <c r="G3" s="4">
        <v>1.52351218903367</v>
      </c>
    </row>
    <row r="4" spans="1:7">
      <c r="A4">
        <v>2</v>
      </c>
      <c r="B4" s="3">
        <v>1376550</v>
      </c>
      <c r="C4" s="3">
        <v>645750</v>
      </c>
      <c r="D4" s="3">
        <v>730800</v>
      </c>
      <c r="E4" s="3">
        <v>459464.65347546362</v>
      </c>
      <c r="F4" s="3">
        <v>271335.34652453638</v>
      </c>
      <c r="G4" s="4">
        <v>1.5905467253511509</v>
      </c>
    </row>
    <row r="5" spans="1:7">
      <c r="A5">
        <v>3</v>
      </c>
      <c r="B5" s="3">
        <v>1424729.25</v>
      </c>
      <c r="C5" s="3">
        <v>661893.75</v>
      </c>
      <c r="D5" s="3">
        <v>762835.49999999977</v>
      </c>
      <c r="E5" s="3">
        <v>459464.65347546362</v>
      </c>
      <c r="F5" s="3">
        <v>303370.84652453609</v>
      </c>
      <c r="G5" s="4">
        <v>1.6602702606822759</v>
      </c>
    </row>
    <row r="6" spans="1:7">
      <c r="A6">
        <v>4</v>
      </c>
      <c r="B6" s="3">
        <v>1474594.7737499999</v>
      </c>
      <c r="C6" s="3">
        <v>678441.09374999977</v>
      </c>
      <c r="D6" s="3">
        <v>796153.67999999993</v>
      </c>
      <c r="E6" s="3">
        <v>459464.65347546362</v>
      </c>
      <c r="F6" s="3">
        <v>336689.02652453631</v>
      </c>
      <c r="G6" s="4">
        <v>1.732785479748588</v>
      </c>
    </row>
    <row r="7" spans="1:7">
      <c r="A7">
        <v>5</v>
      </c>
      <c r="B7" s="3">
        <v>1526205.590831249</v>
      </c>
      <c r="C7" s="3">
        <v>695402.12109374977</v>
      </c>
      <c r="D7" s="3">
        <v>830803.46973749972</v>
      </c>
      <c r="E7" s="3">
        <v>459464.65347546362</v>
      </c>
      <c r="F7" s="3">
        <v>371338.8162620361</v>
      </c>
      <c r="G7" s="4">
        <v>1.8081988754807801</v>
      </c>
    </row>
    <row r="8" spans="1:7">
      <c r="A8">
        <v>6</v>
      </c>
      <c r="B8" s="3">
        <v>1579622.786510343</v>
      </c>
      <c r="C8" s="3">
        <v>712787.17412109335</v>
      </c>
      <c r="D8" s="3">
        <v>866835.61238924984</v>
      </c>
      <c r="E8" s="3">
        <v>459464.65347546362</v>
      </c>
      <c r="F8" s="3">
        <v>407370.95891378622</v>
      </c>
      <c r="G8" s="4">
        <v>1.8866208876621251</v>
      </c>
    </row>
    <row r="9" spans="1:7">
      <c r="A9">
        <v>7</v>
      </c>
      <c r="B9" s="3">
        <v>1634909.584038205</v>
      </c>
      <c r="C9" s="3">
        <v>730606.85347412073</v>
      </c>
      <c r="D9" s="3">
        <v>904302.73056408425</v>
      </c>
      <c r="E9" s="3">
        <v>459464.65347546362</v>
      </c>
      <c r="F9" s="3">
        <v>444838.07708862057</v>
      </c>
      <c r="G9" s="4">
        <v>1.968166046558304</v>
      </c>
    </row>
    <row r="10" spans="1:7">
      <c r="A10">
        <v>8</v>
      </c>
      <c r="B10" s="3">
        <v>1692131.4194795419</v>
      </c>
      <c r="C10" s="3">
        <v>748872.02481097379</v>
      </c>
      <c r="D10" s="3">
        <v>943259.39466856793</v>
      </c>
      <c r="E10" s="3">
        <v>459464.65347546362</v>
      </c>
      <c r="F10" s="3">
        <v>483794.7411931043</v>
      </c>
      <c r="G10" s="4">
        <v>2.052953121711548</v>
      </c>
    </row>
    <row r="11" spans="1:7">
      <c r="A11">
        <v>9</v>
      </c>
      <c r="B11" s="3">
        <v>1751356.0191613261</v>
      </c>
      <c r="C11" s="3">
        <v>767593.82543124782</v>
      </c>
      <c r="D11" s="3">
        <v>983762.19373007806</v>
      </c>
      <c r="E11" s="3">
        <v>459464.65347546362</v>
      </c>
      <c r="F11" s="3">
        <v>524297.54025461443</v>
      </c>
      <c r="G11" s="4">
        <v>2.141105276083251</v>
      </c>
    </row>
    <row r="12" spans="1:7">
      <c r="A12">
        <v>10</v>
      </c>
      <c r="B12" s="3">
        <v>1812653.4798319719</v>
      </c>
      <c r="C12" s="3">
        <v>786783.67106702912</v>
      </c>
      <c r="D12" s="3">
        <v>1025869.808764943</v>
      </c>
      <c r="E12" s="3">
        <v>459464.65347546362</v>
      </c>
      <c r="F12" s="3">
        <v>566405.15528947941</v>
      </c>
      <c r="G12" s="4">
        <v>2.232750225735757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5" width="24" customWidth="1"/>
  </cols>
  <sheetData>
    <row r="1" spans="1:5" ht="15.75">
      <c r="A1" s="6" t="s">
        <v>40</v>
      </c>
      <c r="B1" s="6"/>
      <c r="C1" s="6"/>
      <c r="D1" s="6"/>
      <c r="E1" s="6"/>
    </row>
    <row r="2" spans="1:5">
      <c r="A2" s="7" t="s">
        <v>41</v>
      </c>
      <c r="B2" s="7" t="s">
        <v>42</v>
      </c>
      <c r="C2" s="7" t="s">
        <v>32</v>
      </c>
      <c r="D2" s="7" t="s">
        <v>34</v>
      </c>
      <c r="E2" s="7" t="s">
        <v>37</v>
      </c>
    </row>
    <row r="3" spans="1:5">
      <c r="A3">
        <v>850</v>
      </c>
      <c r="B3">
        <v>100000</v>
      </c>
      <c r="C3" s="3">
        <v>864500</v>
      </c>
      <c r="D3" s="3">
        <v>312500</v>
      </c>
      <c r="E3" s="4">
        <v>0.90685249347242214</v>
      </c>
    </row>
    <row r="4" spans="1:5">
      <c r="A4">
        <v>850</v>
      </c>
      <c r="B4">
        <v>200000</v>
      </c>
      <c r="C4" s="3">
        <v>959500</v>
      </c>
      <c r="D4" s="3">
        <v>407500</v>
      </c>
      <c r="E4" s="4">
        <v>1.182535651488039</v>
      </c>
    </row>
    <row r="5" spans="1:5">
      <c r="A5">
        <v>850</v>
      </c>
      <c r="B5">
        <v>300000</v>
      </c>
      <c r="C5" s="3">
        <v>1054500</v>
      </c>
      <c r="D5" s="3">
        <v>502500</v>
      </c>
      <c r="E5" s="4">
        <v>1.458218809503655</v>
      </c>
    </row>
    <row r="6" spans="1:5">
      <c r="A6">
        <v>850</v>
      </c>
      <c r="B6">
        <v>400000</v>
      </c>
      <c r="C6" s="3">
        <v>1149500</v>
      </c>
      <c r="D6" s="3">
        <v>597500</v>
      </c>
      <c r="E6" s="4">
        <v>1.7339019675192711</v>
      </c>
    </row>
    <row r="7" spans="1:5">
      <c r="A7">
        <v>1000</v>
      </c>
      <c r="B7">
        <v>100000</v>
      </c>
      <c r="C7" s="3">
        <v>950000</v>
      </c>
      <c r="D7" s="3">
        <v>398000</v>
      </c>
      <c r="E7" s="4">
        <v>1.1549673356864769</v>
      </c>
    </row>
    <row r="8" spans="1:5">
      <c r="A8">
        <v>1000</v>
      </c>
      <c r="B8">
        <v>200000</v>
      </c>
      <c r="C8" s="3">
        <v>1045000</v>
      </c>
      <c r="D8" s="3">
        <v>493000</v>
      </c>
      <c r="E8" s="4">
        <v>1.430650493702093</v>
      </c>
    </row>
    <row r="9" spans="1:5">
      <c r="A9">
        <v>1000</v>
      </c>
      <c r="B9">
        <v>300000</v>
      </c>
      <c r="C9" s="3">
        <v>1140000</v>
      </c>
      <c r="D9" s="3">
        <v>588000</v>
      </c>
      <c r="E9" s="4">
        <v>1.7063336517177099</v>
      </c>
    </row>
    <row r="10" spans="1:5">
      <c r="A10">
        <v>1000</v>
      </c>
      <c r="B10">
        <v>400000</v>
      </c>
      <c r="C10" s="3">
        <v>1235000</v>
      </c>
      <c r="D10" s="3">
        <v>683000</v>
      </c>
      <c r="E10" s="4">
        <v>1.9820168097333259</v>
      </c>
    </row>
    <row r="11" spans="1:5">
      <c r="A11">
        <v>1150</v>
      </c>
      <c r="B11">
        <v>100000</v>
      </c>
      <c r="C11" s="3">
        <v>1035500</v>
      </c>
      <c r="D11" s="3">
        <v>483500</v>
      </c>
      <c r="E11" s="4">
        <v>1.403082177900532</v>
      </c>
    </row>
    <row r="12" spans="1:5">
      <c r="A12">
        <v>1150</v>
      </c>
      <c r="B12">
        <v>200000</v>
      </c>
      <c r="C12" s="3">
        <v>1130500</v>
      </c>
      <c r="D12" s="3">
        <v>578500</v>
      </c>
      <c r="E12" s="4">
        <v>1.6787653359161481</v>
      </c>
    </row>
    <row r="13" spans="1:5">
      <c r="A13">
        <v>1150</v>
      </c>
      <c r="B13">
        <v>300000</v>
      </c>
      <c r="C13" s="3">
        <v>1225500</v>
      </c>
      <c r="D13" s="3">
        <v>673500</v>
      </c>
      <c r="E13" s="4">
        <v>1.9544484939317639</v>
      </c>
    </row>
    <row r="14" spans="1:5">
      <c r="A14">
        <v>1150</v>
      </c>
      <c r="B14">
        <v>400000</v>
      </c>
      <c r="C14" s="3">
        <v>1320500</v>
      </c>
      <c r="D14" s="3">
        <v>768500</v>
      </c>
      <c r="E14" s="4">
        <v>2.2301316519473811</v>
      </c>
    </row>
    <row r="15" spans="1:5">
      <c r="A15">
        <v>1300</v>
      </c>
      <c r="B15">
        <v>100000</v>
      </c>
      <c r="C15" s="3">
        <v>1121000</v>
      </c>
      <c r="D15" s="3">
        <v>569000</v>
      </c>
      <c r="E15" s="4">
        <v>1.651197020114586</v>
      </c>
    </row>
    <row r="16" spans="1:5">
      <c r="A16">
        <v>1300</v>
      </c>
      <c r="B16">
        <v>200000</v>
      </c>
      <c r="C16" s="3">
        <v>1216000</v>
      </c>
      <c r="D16" s="3">
        <v>664000</v>
      </c>
      <c r="E16" s="4">
        <v>1.926880178130203</v>
      </c>
    </row>
    <row r="17" spans="1:5">
      <c r="A17">
        <v>1300</v>
      </c>
      <c r="B17">
        <v>300000</v>
      </c>
      <c r="C17" s="3">
        <v>1311000</v>
      </c>
      <c r="D17" s="3">
        <v>759000</v>
      </c>
      <c r="E17" s="4">
        <v>2.2025633361458188</v>
      </c>
    </row>
    <row r="18" spans="1:5">
      <c r="A18">
        <v>1300</v>
      </c>
      <c r="B18">
        <v>400000</v>
      </c>
      <c r="C18" s="3">
        <v>1406000</v>
      </c>
      <c r="D18" s="3">
        <v>854000</v>
      </c>
      <c r="E18" s="4">
        <v>2.4782464941614348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customWidth="1"/>
    <col min="2" max="2" width="110" customWidth="1"/>
  </cols>
  <sheetData>
    <row r="1" spans="1:2">
      <c r="A1" s="7" t="s">
        <v>43</v>
      </c>
      <c r="B1" s="7" t="s">
        <v>44</v>
      </c>
    </row>
    <row r="2" spans="1:2">
      <c r="A2" t="s">
        <v>37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Summary</vt:lpstr>
      <vt:lpstr>Conservative</vt:lpstr>
      <vt:lpstr>Realistic</vt:lpstr>
      <vt:lpstr>Optimistic</vt:lpstr>
      <vt:lpstr>Realistic Sensitivity</vt:lpstr>
      <vt:lpstr>Sources &amp; Method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2026-09-06T05:08:59Z</dcterms:created>
  <dcterms:modified xsi:type="dcterms:W3CDTF">2026-09-06T05:32:02Z</dcterms:modified>
</cp:coreProperties>
</file>